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Sheet1!$A$6:$Y$102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<sst xmlns="http://schemas.openxmlformats.org/spreadsheetml/2006/main" count="1236" uniqueCount="492">
  <si>
    <t>附件1</t>
  </si>
  <si>
    <t>靖州县2024年度巩固拓展脱贫攻坚成果和乡村振兴项目库第四次动态调整项目申报表(新增入库)</t>
  </si>
  <si>
    <t>序
号</t>
  </si>
  <si>
    <t>项目类别</t>
  </si>
  <si>
    <t>乡镇</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</si>
  <si>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</si>
  <si>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</si>
  <si>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</si>
  <si>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</si>
  <si>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</si>
  <si>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</si>
  <si>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</si>
  <si>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</si>
  <si>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</si>
  <si>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</si>
  <si>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</si>
  <si>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</si>
  <si>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</si>
  <si>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</si>
  <si>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</si>
  <si>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</si>
  <si>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</si>
  <si>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</si>
  <si>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</si>
  <si>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</si>
  <si>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</si>
  <si>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</si>
  <si>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</si>
  <si>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</si>
  <si>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</si>
  <si>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</si>
  <si>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</si>
  <si>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</si>
  <si>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</si>
  <si>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</si>
  <si>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</si>
  <si>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</si>
  <si>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</si>
  <si>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渠阳镇</t>
  </si>
  <si>
    <t>三和村</t>
  </si>
  <si>
    <t>靖州飞山青源茶叶专业合作社茶叶基地设施化建设和加工能力提升项目</t>
  </si>
  <si>
    <t>新建</t>
  </si>
  <si>
    <t>2024年1月</t>
  </si>
  <si>
    <t>2024年12月</t>
  </si>
  <si>
    <t>县农业农村局</t>
  </si>
  <si>
    <t>1.茶叶+杨梅套种
2.茶园灌溉设施建设
3.加工生产线一条，烘干设备两套</t>
  </si>
  <si>
    <t>新增带动脱贫户、监测户就业人数30人以上。                                                       带动受益脱贫人口数及防止返贫监测对象人口年增收2000元以上。</t>
  </si>
  <si>
    <t>吸纳就业、技术培训、保护价收购等</t>
  </si>
  <si>
    <t>加工流通项目</t>
  </si>
  <si>
    <t>产地初加工和精深加工</t>
  </si>
  <si>
    <t>新厂镇</t>
  </si>
  <si>
    <t>姚家村</t>
  </si>
  <si>
    <t>靖州华亿茯苓科技有限公司茯苓初加工生产及包装项目</t>
  </si>
  <si>
    <t>1.购置分装机2台                2.建设烤房2套                       3.购置切丁机3台                  4.购置灌装机2台                          5.建设加工生产线1条                6.购置封口机2台</t>
  </si>
  <si>
    <t>坳上镇</t>
  </si>
  <si>
    <t>大开村</t>
  </si>
  <si>
    <t>靖州县靖州靖中农业有限责任公司年产2000吨茯苓加工生产存储产线项目</t>
  </si>
  <si>
    <t>1.茯苓色选机1台                2.修建点烤房1套</t>
  </si>
  <si>
    <t>产业服务支撑项目</t>
  </si>
  <si>
    <t>农业社会化服务</t>
  </si>
  <si>
    <t>飞山现代农业产业园</t>
  </si>
  <si>
    <t>靖州县靖城农业发展有限公司生产基地机械化服务建设项目</t>
  </si>
  <si>
    <t>购买插秧机2台，单价80000元/台，共计16万元；旋耕机5台，单价90000元/台，共计45万元</t>
  </si>
  <si>
    <t>响水村</t>
  </si>
  <si>
    <t>靖州龙藤茶叶有限公司显齿蛇葡萄中药原料生产线及配套设备建设项目</t>
  </si>
  <si>
    <t>1.显齿蛇葡萄重要原材料加工生产线1条                                 2.修建烤房1套</t>
  </si>
  <si>
    <t>十里村</t>
  </si>
  <si>
    <t>靖州县德鑫种养专业合作社茯苓烘烤及色选项目</t>
  </si>
  <si>
    <t>1.茯苓色选机1台                2.茯苓烘干设备1台</t>
  </si>
  <si>
    <t>寨牙乡</t>
  </si>
  <si>
    <t>寨牙村</t>
  </si>
  <si>
    <t>寨牙村粮食晾晒场建设项目</t>
  </si>
  <si>
    <t>硬化粮食晾晒场1500平方米，厚0.1米。</t>
  </si>
  <si>
    <t>在项目地实施粮食作物晾晒场硬化后可为698户村民提供农业生产服务，其中受益脱贫户152户，611人。</t>
  </si>
  <si>
    <t>增加村集体经济收入，巩固脱贫成效</t>
  </si>
  <si>
    <t>岩脚村</t>
  </si>
  <si>
    <t>岩脚村粮食作物晾晒场建设项目</t>
  </si>
  <si>
    <t>岩脚村6组</t>
  </si>
  <si>
    <t>修建粮食作物晒场硬化600㎡，厚0.1米</t>
  </si>
  <si>
    <t>在项目地实施粮食作物晾晒场硬化后可为50户村民提供农业生产服务，其中受益脱贫户11户，64人。</t>
  </si>
  <si>
    <t>汕头村</t>
  </si>
  <si>
    <t>汕头村粮食作物晾晒场建设项目</t>
  </si>
  <si>
    <t>汕头村1、4、5组</t>
  </si>
  <si>
    <t>实施粮食作物晾晒场硬化900㎡，厚0.1米，砌保坎30米。</t>
  </si>
  <si>
    <t>在项目地实施粮食作物晾晒场硬化后可为90户村民提供农业生产服务，其中受益脱贫户40户，150人。</t>
  </si>
  <si>
    <t>太阳坪乡</t>
  </si>
  <si>
    <t>诸葛村</t>
  </si>
  <si>
    <t>诸葛村村集体经济油菜种植项目</t>
  </si>
  <si>
    <t>2024年冬季种植100亩油菜</t>
  </si>
  <si>
    <t>改善农村群众的生活条件，提升群众满意度其中受益脱贫人口283名。</t>
  </si>
  <si>
    <t>改善283名脱贫人口农业生产条件，促进稳定增收。</t>
  </si>
  <si>
    <t>黎溪村</t>
  </si>
  <si>
    <t>黎溪村村集体经济茯苓种植基地</t>
  </si>
  <si>
    <t>新建茯苓种植基地150亩</t>
  </si>
  <si>
    <t>改善群众的生产条件，其中受益脱贫户数87户。</t>
  </si>
  <si>
    <t>改善1584名群众的生产生活出行条件，其中受益脱贫人口108人。</t>
  </si>
  <si>
    <t>中新村</t>
  </si>
  <si>
    <t>中新村7.8组杨梅基地建设项目</t>
  </si>
  <si>
    <t>县交通局</t>
  </si>
  <si>
    <t>道路硬化1.7公里长、宽3米、20cm厚，3处会车车道及2处晾晒场地</t>
  </si>
  <si>
    <t>改善群众的生产生活出行条件，受益脱贫人口316名。</t>
  </si>
  <si>
    <t>改善316名脱贫人口生产生活出行条件，促进稳定增收。</t>
  </si>
  <si>
    <t>中新村田冲界至野雁坳杨梅基地建设项目</t>
  </si>
  <si>
    <t>中新村7、8、9、10组</t>
  </si>
  <si>
    <t>硬化长2.7公里，宽3.5米的产业道路</t>
  </si>
  <si>
    <t>改善群众的生产生活出行条件，其中受益脱贫人口110名。</t>
  </si>
  <si>
    <t>改善110名脱贫人口生产生活出行条件，促进稳定增收。</t>
  </si>
  <si>
    <t>官团村</t>
  </si>
  <si>
    <t>官团村崖颈上至沫冲杨梅基地建设项目</t>
  </si>
  <si>
    <t>10.12组</t>
  </si>
  <si>
    <t>硬化产业路长1公里，宽3.5米</t>
  </si>
  <si>
    <t>改善群众的生产生活出行条件，其中受益脱贫人口74名。</t>
  </si>
  <si>
    <t>改善74名脱贫人口生产生活出行条件，促进稳定增收。</t>
  </si>
  <si>
    <t>官团村鱼形杨梅基地建设项目</t>
  </si>
  <si>
    <t>12组</t>
  </si>
  <si>
    <t>硬化产业路长150米，宽3.5米</t>
  </si>
  <si>
    <t>改善群众的生产生活出行条件，其中受益脱贫人口39名。</t>
  </si>
  <si>
    <t>改善39名脱贫人口生产生活出行条件，促进稳定增收。</t>
  </si>
  <si>
    <t>官团村野雁坳至哭哭湾杨梅基地建设项目</t>
  </si>
  <si>
    <t>12.13组</t>
  </si>
  <si>
    <t>改善群众的生产生活出行条件，其中受益脱贫人口52名。</t>
  </si>
  <si>
    <t>改善52名脱贫人口生产生活出行条件，促进稳定增收。</t>
  </si>
  <si>
    <t>铺口村</t>
  </si>
  <si>
    <t>铺口村龙凤岩至岩山脚杨梅基地建设项目</t>
  </si>
  <si>
    <t>8-14组</t>
  </si>
  <si>
    <t>硬化产业路长1.2公里，宽3.5米</t>
  </si>
  <si>
    <t>改善群众的生产生活出行条件，其中受益脱贫人口259名。</t>
  </si>
  <si>
    <t>改善259名脱贫人口生产生活出行条件，促进稳定增收。</t>
  </si>
  <si>
    <t>铺口村舒家团至新园地杨梅基地建设项目</t>
  </si>
  <si>
    <t>15-18组</t>
  </si>
  <si>
    <t>改善群众的生产生活出行条件，其中受益脱贫人口86名。</t>
  </si>
  <si>
    <t>改善86名脱贫人口生产生活出行条件，促进稳定增收。</t>
  </si>
  <si>
    <t>红旗村</t>
  </si>
  <si>
    <t>红旗村八角塘至穿岩金秋梨基地建设项目</t>
  </si>
  <si>
    <t>9.10组</t>
  </si>
  <si>
    <t>硬化产业路长4公里，宽3.5米</t>
  </si>
  <si>
    <t>改善群众的生产生活出行条件，其中受益脱贫人口32名。</t>
  </si>
  <si>
    <t>改善32名脱贫人口生产生活出行条件，促进稳定增收。</t>
  </si>
  <si>
    <t>红旗村伞坡至小青冲杨梅基地建设项目</t>
  </si>
  <si>
    <t>4.5组</t>
  </si>
  <si>
    <t>硬化产业路长2公里，宽3.5米</t>
  </si>
  <si>
    <t>改善群众的生产生活出行条件，其中受益脱贫人口40名。</t>
  </si>
  <si>
    <t>改善40名脱贫人口生产生活出行条件，促进稳定增收。</t>
  </si>
  <si>
    <t>红旗村上铺口杨梅基地建设项目</t>
  </si>
  <si>
    <t>1组</t>
  </si>
  <si>
    <t>硬化产业路长100米，宽3.5米</t>
  </si>
  <si>
    <t>改善群众的生产生活出行条件，其中受益脱贫人口19名。</t>
  </si>
  <si>
    <t>改善19名脱贫人口生产生活出行条件，促进稳定增收。</t>
  </si>
  <si>
    <t>休闲农业与乡村旅游</t>
  </si>
  <si>
    <t>十里村村集体经济发展休闲农旅建设项目</t>
  </si>
  <si>
    <t>投资入股建设休闲农业与乡村旅游设施，占地面积20亩。利益共享，风险共担，村集体占7.5%股份。</t>
  </si>
  <si>
    <t>发展壮大村集体经济，村集体经济占股7.5%。受益脱贫人口35户，136人，带动周围10余农户就近就业。</t>
  </si>
  <si>
    <t>“连村联创”</t>
  </si>
  <si>
    <t>戈村</t>
  </si>
  <si>
    <t>戈村村集体经济发展休闲农旅建设项目</t>
  </si>
  <si>
    <t>发展壮大村集体经济，村集体经济占股7.5%。受益脱贫人口51户，175人，带动周围10余农户就近就业。</t>
  </si>
  <si>
    <t>市场建设和农村物流</t>
  </si>
  <si>
    <t>八一村</t>
  </si>
  <si>
    <t>八一村村集体经济发展杨梅大市场建设项目</t>
  </si>
  <si>
    <t>建设杨梅交易市场及配套设施，总面积600㎡。</t>
  </si>
  <si>
    <t>增加村集体经济收入</t>
  </si>
  <si>
    <t>增加村集体经济收入，更好的服务群众</t>
  </si>
  <si>
    <t>十里村集体经济发展杨梅交易市场建设项目</t>
  </si>
  <si>
    <t>建设杨梅交易市场及配套设施，总面积1000㎡。</t>
  </si>
  <si>
    <t>黎明村</t>
  </si>
  <si>
    <t>黎明村集体经济发展杨梅交易市场建设项目</t>
  </si>
  <si>
    <t>建设杨梅交易市场及配套设施，总面积500㎡。</t>
  </si>
  <si>
    <t>三里村</t>
  </si>
  <si>
    <t>三里村集体经济发展杨梅交易市场建设项目</t>
  </si>
  <si>
    <t>大堡子镇</t>
  </si>
  <si>
    <t>大木村</t>
  </si>
  <si>
    <t>大木村村集体经济茯苓种植项目</t>
  </si>
  <si>
    <t>种植茯苓80亩</t>
  </si>
  <si>
    <t>提高村集体经济收入，帮助30户农户增收。</t>
  </si>
  <si>
    <t>改善村民生产生活条件、帮助农户实现增收。</t>
  </si>
  <si>
    <t>江冲村</t>
  </si>
  <si>
    <t>江冲村寨杠脚晒谷坪建设项目</t>
  </si>
  <si>
    <t>晒谷坪保坎长24米、宽0.8米、高4米，场地硬化400平方米,30平方储藏室建设</t>
  </si>
  <si>
    <t>改善农村群众的农业生产条件，其中受益脱贫人口200余名。</t>
  </si>
  <si>
    <t>改善村民生产生活条件，提高村民生产效益，巩固脱贫攻坚成果。</t>
  </si>
  <si>
    <t>甘棠镇</t>
  </si>
  <si>
    <t>平原村</t>
  </si>
  <si>
    <t>甘棠镇五里冲中药材基地建设项目</t>
  </si>
  <si>
    <t>中药材基地新修水箱5个及基座、公共厕所一座、蓄水池检修梯4处和喷灌系统一套</t>
  </si>
  <si>
    <t>改善603名群众的农业生产条件，其中受益脱贫人口82名。</t>
  </si>
  <si>
    <t>改善82名脱贫人口的农业生产条件，促进稳定增收。</t>
  </si>
  <si>
    <t>飞山</t>
  </si>
  <si>
    <t>飞山村</t>
  </si>
  <si>
    <t>飞山村村集体经济发展休闲农旅游建设项目</t>
  </si>
  <si>
    <t>发展壮大村集体经济，村集体经济占股7.5%。受益脱贫人口54户，157人，带动周围10余农户就近就业。</t>
  </si>
  <si>
    <t>大开村18-19组水稻种植基地提升项目</t>
  </si>
  <si>
    <t>乡村振兴局</t>
  </si>
  <si>
    <t>提升300亩水稻种植基地生产条件，维修清理渠道260米，建设稻谷晾晒坪300㎡</t>
  </si>
  <si>
    <t>提升261名群众的农业生产条件，增加全村群众收入，其中受益脱贫人口70人。</t>
  </si>
  <si>
    <t>提升70名脱贫人口的农业生产条件，提升认可度。</t>
  </si>
  <si>
    <t>平茶镇</t>
  </si>
  <si>
    <t>平茶村</t>
  </si>
  <si>
    <t>平茶镇易迁点茯苓加工车间提质改造项目</t>
  </si>
  <si>
    <t>靖州县平茶镇人民政府</t>
  </si>
  <si>
    <t>对易迁点茯苓加工车间提质改造，完善车间设施建设（含地砖及护墙板改造、水电线路灯铺设、新增标识牌等）。</t>
  </si>
  <si>
    <t>发展壮大村集体经济，实现村集体经济增收30万元。</t>
  </si>
  <si>
    <t>增加村集体经济收入，巩固脱贫成效。</t>
  </si>
  <si>
    <t>二凉亭园艺示范场</t>
  </si>
  <si>
    <t>二凉亭园艺示范场1、2管区优质水稻种植基地建设项目</t>
  </si>
  <si>
    <t>提升200亩优质水稻种植基地生产条件</t>
  </si>
  <si>
    <t>改善农村群众的农业生产条件，其中收益人口586名</t>
  </si>
  <si>
    <t>改善120户群众的农业生产条件，促进稳产增收</t>
  </si>
  <si>
    <t>（二）</t>
  </si>
  <si>
    <t>金融保险配套项目</t>
  </si>
  <si>
    <t>新型经营主体贷款贴息</t>
  </si>
  <si>
    <t>相关乡镇</t>
  </si>
  <si>
    <t>相关村</t>
  </si>
  <si>
    <t>靖州县新型农业经营主体贷款贴息项目</t>
  </si>
  <si>
    <t>扶持新型农业经营主体发放贷款贴息资金</t>
  </si>
  <si>
    <t>扶持新型农业经营主体63家，及时发放贷款贴息资金。</t>
  </si>
  <si>
    <t>减轻新型农业经营主体融资成本负担，促进贴息主体联农带农。</t>
  </si>
  <si>
    <t>（三）</t>
  </si>
  <si>
    <t>小型农田水利设施建设</t>
  </si>
  <si>
    <t>配套设施项目</t>
  </si>
  <si>
    <t>文溪乡</t>
  </si>
  <si>
    <t>朗溪村</t>
  </si>
  <si>
    <t>朗溪村老区发展机耕道维修建设项目</t>
  </si>
  <si>
    <t>新建项目</t>
  </si>
  <si>
    <t>县民政局</t>
  </si>
  <si>
    <t>6、7组机耕道维修加宽2000米（挖埋排水沟、填砾石、砂石）</t>
  </si>
  <si>
    <t>改善1000名以上群众的生产生活出行、产业发展条件，其中受益脱贫人口362名</t>
  </si>
  <si>
    <t>改善362名脱贫人口生产生活出行条件，产业发展、提升认可度和幸福指数。</t>
  </si>
  <si>
    <t>老区发展方向</t>
  </si>
  <si>
    <t>古村</t>
  </si>
  <si>
    <t>古村村金滩雷冲口机耕道建设项目</t>
  </si>
  <si>
    <t>金桥头沿渠江至国道雷冲口修长2公里宽3米的机耕道</t>
  </si>
  <si>
    <t>改善群众的生产生活条件，其中受益脱贫人口112名。</t>
  </si>
  <si>
    <t>改善112名脱贫人口生产生活条件，促进稳定增收。</t>
  </si>
  <si>
    <t>新建村</t>
  </si>
  <si>
    <t>新建村灌溉水渠及机耕道新建维修项目</t>
  </si>
  <si>
    <t>新建村高架桥原搅拌站，灌溉水渠修建500米，机耕桥一座3米宽，4米长，水毁耕地修复12亩</t>
  </si>
  <si>
    <t>85户脱贫户、2户监测户</t>
  </si>
  <si>
    <t>283人、9人</t>
  </si>
  <si>
    <t>新建村8组水毁农田修复项目</t>
  </si>
  <si>
    <t>新建村8组杨绍成门口水毁农田修复(砌坎50米，恢复耕地3.2亩</t>
  </si>
  <si>
    <t>21户脱贫户、1户监测户</t>
  </si>
  <si>
    <t>65人、4人</t>
  </si>
  <si>
    <t>巩固提升农村群众的安全出行，其中受益脱贫人口66名。</t>
  </si>
  <si>
    <t>巩固提升66名脱贫人口的安全出行。</t>
  </si>
  <si>
    <t>地芒村</t>
  </si>
  <si>
    <t>地芒村农田灌溉水渠和机耕道建设项目</t>
  </si>
  <si>
    <t>地芒村农田水渠维修2.3千米，新修1千米</t>
  </si>
  <si>
    <t>改善群众的生产生活条件，保障群众的安全用水问题，其中受益脱贫人口660名。</t>
  </si>
  <si>
    <t>改善660名脱贫人口生产生活条件，促进稳定增收。</t>
  </si>
  <si>
    <t>三锹乡</t>
  </si>
  <si>
    <t>菜地村</t>
  </si>
  <si>
    <t>菜地村河堤新建项目</t>
  </si>
  <si>
    <t>水利局</t>
  </si>
  <si>
    <t>新建河堤长2000米，高2.3米</t>
  </si>
  <si>
    <t>改善80户1486名群众的农业生产条件，为群众发展产业提供便利，其中受益脱贫人口95名。</t>
  </si>
  <si>
    <t>为群众提供生产便利，增加群众收入，完善村集体经济发展基础建设，巩固脱贫成效。</t>
  </si>
  <si>
    <t>新厂村</t>
  </si>
  <si>
    <t>新厂村灌渠新建项目</t>
  </si>
  <si>
    <t>农业农村局</t>
  </si>
  <si>
    <t>新建九、十、十一、十二组渠道全长550米，断面宽0.3米，高0.3米</t>
  </si>
  <si>
    <t>改善384名群众的生产条件，其中受益脱贫人口95人</t>
  </si>
  <si>
    <t>戈盈村</t>
  </si>
  <si>
    <t>戈盈村12组种植业基地提升建设项目</t>
  </si>
  <si>
    <t>维修</t>
  </si>
  <si>
    <t>维修种植业基地水毁机耕道及农田堡坎20米</t>
  </si>
  <si>
    <t>改善农村群众的农业生产条件，其中受益脱贫人口120名。</t>
  </si>
  <si>
    <t>改善120名脱贫人口农业生产条件，促进稳定增收。</t>
  </si>
  <si>
    <t>二</t>
  </si>
  <si>
    <t>乡村建设</t>
  </si>
  <si>
    <t>人居环境卫生整治（村容村貌提升）</t>
  </si>
  <si>
    <t>乡村建设行动</t>
  </si>
  <si>
    <t>人居环境整治</t>
  </si>
  <si>
    <t>村容村貌提升</t>
  </si>
  <si>
    <t>汕头村2024年农村人居环境整治提升项目</t>
  </si>
  <si>
    <t>汕头村1组.4组</t>
  </si>
  <si>
    <t>硬化排水沟400米；维修纠正村木屋2座，砌保坎200立方米；硬化空地300平方米；购置垃圾桶20个。</t>
  </si>
  <si>
    <t>通过实施项目，改善群众生产生活条件和居住环境。其中受益脱贫户12户，43人。</t>
  </si>
  <si>
    <t>改善群众生产生活条件及居住环境，提升村容村貌。</t>
  </si>
  <si>
    <t>2024年农村人居环境整治挂牌整治村</t>
  </si>
  <si>
    <t>尧管村</t>
  </si>
  <si>
    <t>尧管村老区发展村容村貌提升项目</t>
  </si>
  <si>
    <t>300平方道路硬化及维修，200米团寨沟渠维修硬化</t>
  </si>
  <si>
    <t>改善400名以上群众的居住环境出行条件，其中受益脱贫人口200名</t>
  </si>
  <si>
    <t>改善200名脱贫人口生产生活出行条件，提升认可度和幸福指数。</t>
  </si>
  <si>
    <t>塘款村</t>
  </si>
  <si>
    <t>塘款村老区发展村容村貌提升项目</t>
  </si>
  <si>
    <t>新建简便桥一座，入户道路硬化2公里，排污水沟疏通3处</t>
  </si>
  <si>
    <t>O</t>
  </si>
  <si>
    <t>丨</t>
  </si>
  <si>
    <t>改善1百名以上群众的居住环境出行条件，消除安全隐患，其中受益脱贪人口187人</t>
  </si>
  <si>
    <t>改善187名脱贫人的生卢，生活，出行条件，提升群众认可度和幸福指数</t>
  </si>
  <si>
    <t>朗溪村2024年省级“美丽乡村”建设奖补项目</t>
  </si>
  <si>
    <t xml:space="preserve">新建 </t>
  </si>
  <si>
    <t>美丽屋场建设4个、村部桥梁安全加固、房屋提质改造4000平米、场坪硬化1000平方、入户路硬化900米、挡土墙建设700米、排水沟硬化2000米、产业路硬化870米、挂牌督办行政村整改道提质改造1500米、新修产业路1500米、渠道改造1000米</t>
  </si>
  <si>
    <r>
      <rPr>
        <sz val="10"/>
        <color theme="1"/>
        <rFont val="宋体"/>
        <charset val="134"/>
        <scheme val="major"/>
      </rPr>
      <t>改善1192名群众的居住环境，其中受益贫困
人口387</t>
    </r>
    <r>
      <rPr>
        <sz val="10"/>
        <color rgb="FF000000"/>
        <rFont val="宋体"/>
        <charset val="134"/>
      </rPr>
      <t>名。</t>
    </r>
  </si>
  <si>
    <t>改善387名贫困人口居住环境，提升满意度。</t>
  </si>
  <si>
    <t>下宝村</t>
  </si>
  <si>
    <t>下宝村2024年农村人居环境整治提升项目</t>
  </si>
  <si>
    <t>1.新建垃圾亭6座，更新评比公示栏3处，购买垃圾桶390个；
2.污水治理（硬化房前屋后沟渠）600米；
3.硬化房前屋后和场坪300平方；
4.修建挡土墙3处（80平方）
发放围栏1150米（用于圈养鸡和团寨菜园）维修涵洞一处。</t>
  </si>
  <si>
    <t>改善1322名群众的生产生活出行条件，其中受益脱贫人口241名。</t>
  </si>
  <si>
    <t>改善241名脱贫人口的生产生活出行条件，促进脱贫人口增收，提高生活质量。</t>
  </si>
  <si>
    <t>官团村省级“美丽乡村”示范村提质建设项目</t>
  </si>
  <si>
    <t>村内硬化场坪1460平方米，村内安装下水管道31米，村内修建堡坎481.5立方米，村内硬化臭水沟198米，村内安装护栏38米，村内修建挡水墙666.58平方米</t>
  </si>
  <si>
    <t>改善群众的生产生活出行条件，其中受益脱贫人口112名。</t>
  </si>
  <si>
    <t>改善112名脱贫人口生产生活出行条件，促进稳定增收。</t>
  </si>
  <si>
    <t>横江桥村</t>
  </si>
  <si>
    <t>横江桥村2024年市级“和美乡村”示范创建项目</t>
  </si>
  <si>
    <t>新建维修</t>
  </si>
  <si>
    <t>水井维修4处，老旧房屋维修12栋，排水沟改新建385米，路面硬化580平方，发放鸡笼20个，新装排水管12平方</t>
  </si>
  <si>
    <t>改善群众的生产生活出行条件，其中受益脱贫户数19户。</t>
  </si>
  <si>
    <t>改善588名群众的生产生活出行条件，其中受益脱贫人口108人。</t>
  </si>
  <si>
    <t>哨团村</t>
  </si>
  <si>
    <t>哨团村2024年市级“和美乡村”示范创建项目</t>
  </si>
  <si>
    <t>四组、八组修整房屋26座、围墙300米，发放围栏100米，硬化排水沟360米、空地100平方米，团寨线路改造等。</t>
  </si>
  <si>
    <t>改善人居环境，团寨形象整体提升</t>
  </si>
  <si>
    <t>改善192名群众人居环境，其中收益脱贫人口37人</t>
  </si>
  <si>
    <t>江东便民服务中心</t>
  </si>
  <si>
    <t>泡里村</t>
  </si>
  <si>
    <t>泡里村2024年市级“和美乡村”示范创建项目</t>
  </si>
  <si>
    <t>美丽屋场建设，入户道路建600m³，建设排水沟500m,土地平整500㎡，公厕维修等。</t>
  </si>
  <si>
    <t>改善350名群众的居住环境，其中受益脱贫人口185名。</t>
  </si>
  <si>
    <t>改善185名脱贫人口居住环境，提升满意度。</t>
  </si>
  <si>
    <t>人居环境卫生整治（农村污水治理）</t>
  </si>
  <si>
    <t>农村污水治理</t>
  </si>
  <si>
    <t>诸葛村村农村污水治理项目</t>
  </si>
  <si>
    <t>在全村6个团寨共修建5公里排污水沟</t>
  </si>
  <si>
    <t>农村道路建设</t>
  </si>
  <si>
    <t>农村基础设施（含产业配套基础设施）</t>
  </si>
  <si>
    <t>农村道路建设（通村路、通户路、小型桥梁等）</t>
  </si>
  <si>
    <t>大林村</t>
  </si>
  <si>
    <t>大林村5组.6组.7组.10组团寨村基础设施建设项目</t>
  </si>
  <si>
    <t>大林村5组.6组.7组.10组</t>
  </si>
  <si>
    <t>县公路建设养护中心</t>
  </si>
  <si>
    <t>团寨空地硬化500平米，维修团寨道路1000米，组内排水沟清理硬化</t>
  </si>
  <si>
    <t>改善群众的生产生活出行条件，其中受益脱贫人口161名。</t>
  </si>
  <si>
    <t>改善161名脱贫人口生产生活出行条件，促进稳定增收。</t>
  </si>
  <si>
    <t>大林村6组团寨道路建设项目</t>
  </si>
  <si>
    <t>大林村6组</t>
  </si>
  <si>
    <t>新修道路60米，宽4.5米，路两边砌堡坎长290米，高1.6米，硬化空地余1000平米</t>
  </si>
  <si>
    <t>改善群众的生产生活出行条件，其中受益脱贫人口51名。</t>
  </si>
  <si>
    <t>改善51名脱贫人口生产生活出行条件，促进稳定增收。</t>
  </si>
  <si>
    <t>农村基础设施
（含产业配套基础设施）</t>
  </si>
  <si>
    <t>诸葛村5、7组田家团道路提质改造项目</t>
  </si>
  <si>
    <t>新建5、7组铁路涵洞过道维修，修200米的排水渠，宽50公分；铺设宽3米，长200米，厚20公分的水泥道路</t>
  </si>
  <si>
    <t>改善群众的生产生活出行条件，其中受益脱贫人口61名。</t>
  </si>
  <si>
    <t>改善61名脱贫人口生产生活出行条件，促进稳定增收。</t>
  </si>
  <si>
    <t>农村基础设施</t>
  </si>
  <si>
    <t>沙溪村</t>
  </si>
  <si>
    <t>沙溪村道路提质改造项目</t>
  </si>
  <si>
    <t>桥头至星寨酸广口铺设沥青路面16000平方</t>
  </si>
  <si>
    <t>巩固提升农村群众的安全出行，其中受益脱贫人口388名。</t>
  </si>
  <si>
    <t>巩固提升388名脱贫人口的安全出行。</t>
  </si>
  <si>
    <t>基础设施建设</t>
  </si>
  <si>
    <t>贯堡渡村</t>
  </si>
  <si>
    <t>贯堡渡村丘堡公路至金滩道路提质改造建设项目</t>
  </si>
  <si>
    <t>贯堡渡村龙头片区</t>
  </si>
  <si>
    <t>铺设沥青路1222米，宽4.5米</t>
  </si>
  <si>
    <t>巩固提升农村群众的安全出行，其中受益脱贫人口263名。</t>
  </si>
  <si>
    <t>巩固提升263名脱贫人口的安全出行。</t>
  </si>
  <si>
    <t>贯堡渡村高速路桥下至贯堡渡村龙头窑上道路提质改造改造项目</t>
  </si>
  <si>
    <t>铺设油路1800米，宽4.5米</t>
  </si>
  <si>
    <t>古村大路冲至赤田道路维修建设项目</t>
  </si>
  <si>
    <t>古村大路冲至赤田道路硬化2公里</t>
  </si>
  <si>
    <t>改善群众的生活出行条件，其中受益脱贫人口38名。</t>
  </si>
  <si>
    <t>改善38名脱贫人口生活出行条件，促进稳定增收。</t>
  </si>
  <si>
    <t>其他</t>
  </si>
  <si>
    <t>古村村金滩码头维修项目</t>
  </si>
  <si>
    <t>县水利局</t>
  </si>
  <si>
    <t>维修码头台阶，每个台阶长5米，宽60公分，台阶周围硬化地面60平方</t>
  </si>
  <si>
    <t>改善群众的生活安全条件，其中受益脱贫人口112名。</t>
  </si>
  <si>
    <t>改善112名脱贫人口生活安全条件，促进稳定增收。</t>
  </si>
  <si>
    <t>新建村209国道招呼站至新建村便桥道路提质改造项目</t>
  </si>
  <si>
    <t>县公路局</t>
  </si>
  <si>
    <t>209国道新建村招呼站一新建村便桥铺设沥青路400米</t>
  </si>
  <si>
    <t>554人</t>
  </si>
  <si>
    <t>改善群众的生产生活出行条件，其中受益脱贫人口554名。</t>
  </si>
  <si>
    <t>改善554名脱贫人口生产生活出行条件，促进稳定增收。</t>
  </si>
  <si>
    <t>新建村张家湾门口、老团门口道路提质改造项目</t>
  </si>
  <si>
    <t>张家湾门口道路加宽40米，老团门口道路加宽50米</t>
  </si>
  <si>
    <t>改善农村群众的生活条件，提升群众满意度其中受益脱贫人口327名。</t>
  </si>
  <si>
    <t>改善327名脱贫人口农业生产条件，促进稳定增收。</t>
  </si>
  <si>
    <t>产业路</t>
  </si>
  <si>
    <t>地芒村酉冲和吖岔冲产业道路提质改造项目</t>
  </si>
  <si>
    <t>地芒村酉冲长4千米，宽3.5米和吖岔冲长1.5千米，宽3.5米产业道路新建</t>
  </si>
  <si>
    <t>改善农村群众的生活条件，提升群众满意度其中受益脱贫人口660名。</t>
  </si>
  <si>
    <t>改善660名脱贫人口农业生产条件，促进稳定增收。</t>
  </si>
  <si>
    <t>官团村牛背岭至野雁坳杨梅产业道路建设项目</t>
  </si>
  <si>
    <t>官团村14组</t>
  </si>
  <si>
    <t>产业路硬化800米长、3.5米宽</t>
  </si>
  <si>
    <t>改善群众的生产生活出行条件，其中受益脱贫人口127名。</t>
  </si>
  <si>
    <t>改善127名脱贫人口生产生活出行条件，促进稳定增收。</t>
  </si>
  <si>
    <t>光明村</t>
  </si>
  <si>
    <t>光明村沈家至木英冲杨梅产业道路建设项目</t>
  </si>
  <si>
    <t>硬化产业路长200米，宽3.5米</t>
  </si>
  <si>
    <t>改善群众的生产生活出行条件，其中受益脱贫人口33名。</t>
  </si>
  <si>
    <t>改善33名脱贫人口生产生活出行条件，促进稳定增收。</t>
  </si>
  <si>
    <t>光明村长冲至塘坡杨梅产业道路建设项目</t>
  </si>
  <si>
    <t>1.2.3.4组</t>
  </si>
  <si>
    <t>硬化产业路长250米，宽3.5米</t>
  </si>
  <si>
    <t>改善群众的生产生活出行条件，其中受益脱贫人口92名。</t>
  </si>
  <si>
    <t>改善92名脱贫人口生产生活出行条件，促进稳定增收。</t>
  </si>
  <si>
    <t>光明村寨坪至余家山塘杨梅产业道路建设项目</t>
  </si>
  <si>
    <t>5.6组</t>
  </si>
  <si>
    <t>改善群众的生产生活出行条件，其中受益脱贫人口47名。</t>
  </si>
  <si>
    <t>改善47名脱贫人口生产生活出行条件，促进稳定增收。</t>
  </si>
  <si>
    <t>光明村沙后头至花凉亭杨梅产业道路建设项目</t>
  </si>
  <si>
    <t>10.11组</t>
  </si>
  <si>
    <t>改善群众的生产生活出行条件，其中受益脱贫人口67名。</t>
  </si>
  <si>
    <t>改善67名脱贫人口生产生活出行条件，促进稳定增收。</t>
  </si>
  <si>
    <t>产业路建设</t>
  </si>
  <si>
    <t>夏乡村</t>
  </si>
  <si>
    <t>夏乡村16.17.18.19产业路硬化</t>
  </si>
  <si>
    <t>16.17.18.19组道路硬化，长2000米，宽度为3.5米.</t>
  </si>
  <si>
    <t>改善群众的生产生活出行条件，其中受益脱贫人口57户。</t>
  </si>
  <si>
    <t>改善228名脱贫人口农业生产条件，促进稳定增收。</t>
  </si>
  <si>
    <t xml:space="preserve">乡村建设行动 </t>
  </si>
  <si>
    <t xml:space="preserve">农村基础设施
</t>
  </si>
  <si>
    <t>八一村进站公路口至烤烟房团寨道路提质改造项目</t>
  </si>
  <si>
    <t>道路扩宽硬化2000米，宽4米</t>
  </si>
  <si>
    <t>改善1.2.3.4组团寨出行条件</t>
  </si>
  <si>
    <t>改善45名脱贫人口生产、生活条件。</t>
  </si>
  <si>
    <t>三合村</t>
  </si>
  <si>
    <t>三合村Y829线道路维修工程</t>
  </si>
  <si>
    <t>三合村Y829线</t>
  </si>
  <si>
    <t>道路维修300m，宽4.5m</t>
  </si>
  <si>
    <t>改善294名群众出行、运输条件，消除安全隐患，其中受益脱贫人口40名。</t>
  </si>
  <si>
    <t>改善40名脱贫人口出行、运输条件，消除隐患，促进稳定增收。</t>
  </si>
  <si>
    <t>八亚村</t>
  </si>
  <si>
    <t>八亚村2.3道路提质改造项目</t>
  </si>
  <si>
    <t>交通局</t>
  </si>
  <si>
    <t>八亚村二、三、四组岩英坡至村部道路维修，长5公里，宽4.5米，厚20厘米</t>
  </si>
  <si>
    <t>改善750名群众的出行条件，其中受益脱贫人口120人</t>
  </si>
  <si>
    <t>八亚村5.6组道路提质改造项目</t>
  </si>
  <si>
    <t>维修加宽</t>
  </si>
  <si>
    <t>5、6组道路提质改造长6公里，加宽1米</t>
  </si>
  <si>
    <t>改善300名群众的出行条件，其中受益脱贫人口48人</t>
  </si>
  <si>
    <t>产业路、资源路、旅游路建设</t>
  </si>
  <si>
    <t>覃团村</t>
  </si>
  <si>
    <t>覃团村产业路硬化项目</t>
  </si>
  <si>
    <t>覃团村哨团村</t>
  </si>
  <si>
    <t>覃团村十组至哨团村二组油菜井产业路硬化，长2.5公里，宽3米，厚20厘米</t>
  </si>
  <si>
    <t>改善480名群众的生产条件，其中受益脱贫人口110人</t>
  </si>
  <si>
    <t>炮团村</t>
  </si>
  <si>
    <t>炮团村团寨道路维修改造项目</t>
  </si>
  <si>
    <t>公路建设养护中心</t>
  </si>
  <si>
    <t>7组团寨道路维修硬化500米，宽3.5米，厚18公分</t>
  </si>
  <si>
    <t>平原村产业道路维修项目</t>
  </si>
  <si>
    <t>县公路养护中心</t>
  </si>
  <si>
    <t>11组、22组对550米破损道路进行拆除翻修，路面宽4米。380米道路加宽0.8米，硬化厚度均为20公分。</t>
  </si>
  <si>
    <t>改善603名群众生产生活条件，改善养殖基地生产条件，其中受益脱贫人口91名。</t>
  </si>
  <si>
    <t>改善91名脱贫人口的生产生活条件，改善养殖基地生产生活条件，促进稳定增收。</t>
  </si>
  <si>
    <t>高峰村</t>
  </si>
  <si>
    <t>高峰村村主干道维修改造项目</t>
  </si>
  <si>
    <t>高峰村九组白泥塘凉亭至张公平屋旁边共2.8公里，加宽1至1.5米</t>
  </si>
  <si>
    <t>保障村民的出行安全；保障特色产业生猪养殖的运输需求，发展壮大村集体经济。</t>
  </si>
  <si>
    <t>改善产业发展条件，发展巩固大桥、寨姓、高峰联村温氏养殖小区集体经济持续稳定增收</t>
  </si>
  <si>
    <t>（四）</t>
  </si>
  <si>
    <t>农村基础设施建设</t>
  </si>
  <si>
    <t>三和村团寨消防安全水池建设项目</t>
  </si>
  <si>
    <t>利用团寨原有水塘修建团寨消防池3处，水塘清淤2000余方，安装安全防护栏200米，修台阶3处。</t>
  </si>
  <si>
    <t>改善核心团寨居住环境，团寨消防安全。</t>
  </si>
  <si>
    <t>带动100余农户周边环境整治提升，方便群众安全出行，团寨消防安全。</t>
  </si>
  <si>
    <t>三</t>
  </si>
  <si>
    <t>官团村少数民族特色产业脐橙提质改造项目</t>
  </si>
  <si>
    <t>改建</t>
  </si>
  <si>
    <t>县委统战部</t>
  </si>
  <si>
    <t>脐橙种植基地提质改造50亩</t>
  </si>
  <si>
    <t xml:space="preserve">发展壮大集体经济,受益脱贫人口396人  </t>
  </si>
  <si>
    <t xml:space="preserve">带动396名脱贫人口稳定增收，巩固脱贫质量 </t>
  </si>
  <si>
    <t>贯宝渡村</t>
  </si>
  <si>
    <t>贯宝渡村少数民族特色产业1-3组灌溉渠道建设项目</t>
  </si>
  <si>
    <t>1-3组新建80*60渠道80m，30*30渠道450m</t>
  </si>
  <si>
    <t xml:space="preserve">改善农村群众的农业生产条件，其中受益脱贫人口2名  </t>
  </si>
  <si>
    <t>改善2名脱贫人口的生产生活条件，巩固脱贫成果。</t>
  </si>
  <si>
    <t>三合村少数民族特色产业马园中药材基地建设项目</t>
  </si>
  <si>
    <t>马园百草园中药材基地建设50亩）</t>
  </si>
  <si>
    <t xml:space="preserve">中药材示范基地建设，受益脱贫人口22人 </t>
  </si>
  <si>
    <t xml:space="preserve">带动22名脱贫人口稳定增收，巩固脱贫质量 </t>
  </si>
  <si>
    <t>木山村</t>
  </si>
  <si>
    <t>木山村少数民族特色产业谷物晾晒坪建设项目</t>
  </si>
  <si>
    <t>修建粮食谷物等晾晒坪600m2，新建挡土墙105m</t>
  </si>
  <si>
    <t>改善少数民族村寨基础设施条件，其中受益脱贫人口18人。</t>
  </si>
  <si>
    <t>改善18名脱贫人口的生产生活条件，巩固脱贫成果。</t>
  </si>
  <si>
    <t>夏乡村少数民族特色产业谷物晾晒坪建设项目</t>
  </si>
  <si>
    <t>修建粮食谷物等晾晒坪800m2</t>
  </si>
  <si>
    <t>改善少数民族村寨基础设施条件，其中受益脱贫人口40人。</t>
  </si>
  <si>
    <t>改善40名脱贫人口的生产生活条件，巩固脱贫成果。</t>
  </si>
  <si>
    <t>地笋村</t>
  </si>
  <si>
    <t>地笋村少数民族特色产业谷物晾晒坪建设项目</t>
  </si>
  <si>
    <t>修建粮食谷物等晾晒坪600m2,30*30渠道150m</t>
  </si>
  <si>
    <t>改善少数民族村寨基础设施条件，其中受益脱贫人口76人。</t>
  </si>
  <si>
    <t>改善76名脱贫人口的生产生活条件，巩固脱贫成果。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</si>
</sst>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name val="仿宋_GB2312"/>
      <charset val="134"/>
    </font>
    <font>
      <b/>
      <sz val="10"/>
      <color rgb="FF000000"/>
      <name val="楷体"/>
      <charset val="134"/>
    </font>
    <font>
      <sz val="11"/>
      <color theme="1"/>
      <name val="仿宋_GB2312"/>
      <charset val="134"/>
    </font>
    <font>
      <sz val="18"/>
      <color rgb="FF000000"/>
      <name val="方正大标宋简体"/>
      <charset val="134"/>
    </font>
    <font>
      <sz val="10"/>
      <color rgb="FF000000"/>
      <name val="宋体"/>
      <charset val="134"/>
      <scheme val="major"/>
    </font>
    <font>
      <sz val="10"/>
      <color rgb="FF000000"/>
      <name val="仿宋_GB2312"/>
      <charset val="134"/>
    </font>
    <font>
      <b/>
      <sz val="10"/>
      <color rgb="FF000000"/>
      <name val="黑体"/>
      <charset val="134"/>
    </font>
    <font>
      <b/>
      <sz val="10"/>
      <color rgb="FF000000"/>
      <name val="仿宋_GB2312"/>
      <charset val="134"/>
    </font>
    <font>
      <sz val="10"/>
      <color theme="1"/>
      <name val="仿宋_GB2312"/>
      <charset val="134"/>
    </font>
    <font>
      <sz val="10"/>
      <name val="仿宋"/>
      <charset val="134"/>
    </font>
    <font>
      <b/>
      <sz val="11"/>
      <color theme="1"/>
      <name val="黑体"/>
      <charset val="134"/>
    </font>
    <font>
      <sz val="10"/>
      <name val="宋体"/>
      <charset val="134"/>
      <scheme val="major"/>
    </font>
    <font>
      <b/>
      <sz val="12"/>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宋体"/>
      <charset val="134"/>
    </font>
    <font>
      <sz val="10"/>
      <color theme="1"/>
      <name val="宋体"/>
      <charset val="134"/>
      <scheme val="major"/>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0" fillId="0" borderId="0"/>
    <xf numFmtId="0" fontId="34" fillId="0" borderId="0">
      <protection locked="0"/>
    </xf>
    <xf numFmtId="0" fontId="0" fillId="0" borderId="0" applyBorder="0">
      <alignment vertical="center"/>
    </xf>
    <xf numFmtId="0" fontId="0" fillId="0" borderId="0" applyBorder="0">
      <alignment vertical="center"/>
    </xf>
    <xf numFmtId="0" fontId="35" fillId="0" borderId="0">
      <protection locked="0"/>
    </xf>
  </cellStyleXfs>
  <cellXfs count="61">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2" xfId="0"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2" xfId="0" applyFont="1" applyFill="1" applyBorder="1">
      <alignment vertical="center"/>
    </xf>
    <xf numFmtId="0" fontId="9" fillId="0" borderId="2" xfId="0" applyFont="1" applyFill="1" applyBorder="1">
      <alignment vertical="center"/>
    </xf>
    <xf numFmtId="0" fontId="0" fillId="0" borderId="2" xfId="0" applyFill="1" applyBorder="1">
      <alignment vertical="center"/>
    </xf>
    <xf numFmtId="0" fontId="12" fillId="0" borderId="2" xfId="0" applyFont="1" applyFill="1" applyBorder="1" applyAlignment="1">
      <alignment horizontal="center" vertical="center" wrapText="1"/>
    </xf>
    <xf numFmtId="0" fontId="0" fillId="0" borderId="2" xfId="0" applyFill="1" applyBorder="1">
      <alignment vertical="center"/>
    </xf>
    <xf numFmtId="0" fontId="0" fillId="0" borderId="2" xfId="0" applyFill="1" applyBorder="1" applyAlignment="1">
      <alignment vertical="center" wrapText="1"/>
    </xf>
    <xf numFmtId="0" fontId="1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11" xfId="50"/>
    <cellStyle name="常规 10 2 10 2 2 2 2 2 2" xfId="51"/>
    <cellStyle name="常规 12" xfId="52"/>
    <cellStyle name="常规 10 2" xfId="53"/>
    <cellStyle name="常规 2" xfId="54"/>
    <cellStyle name="常规 10 2 2 16 2" xfId="55"/>
    <cellStyle name="常规 10 2 2 16 2 2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2"/>
  <sheetViews>
    <sheetView tabSelected="1" zoomScale="87" zoomScaleNormal="87" topLeftCell="T1" workbookViewId="0">
      <selection activeCell="Z1" sqref="Z$1:AW$1048576"/>
    </sheetView>
  </sheetViews>
  <sheetFormatPr defaultColWidth="9" defaultRowHeight="13.5"/>
  <cols>
    <col min="1" max="1" width="7.125" style="7" customWidth="1"/>
    <col min="2" max="2" width="6.375" style="7" customWidth="1"/>
    <col min="3" max="3" width="11.25" style="7" customWidth="1"/>
    <col min="4" max="4" width="13" style="7" customWidth="1"/>
    <col min="5" max="5" width="9.75" style="8" customWidth="1"/>
    <col min="6" max="6" width="6.75" style="9" customWidth="1"/>
    <col min="7" max="7" width="14.75" style="7" customWidth="1"/>
    <col min="8" max="8" width="4.625" style="7" customWidth="1"/>
    <col min="9" max="9" width="8.25" style="8" customWidth="1"/>
    <col min="10" max="10" width="9.25" style="7" customWidth="1"/>
    <col min="11" max="11" width="9.75" style="7" customWidth="1"/>
    <col min="12" max="12" width="5.875" style="7" customWidth="1"/>
    <col min="13" max="13" width="23.125" style="7" customWidth="1"/>
    <col min="14" max="14" width="5.73333333333333" style="7" customWidth="1"/>
    <col min="15" max="15" width="6.60833333333333" style="7" customWidth="1"/>
    <col min="16" max="16" width="4.56666666666667" style="7" customWidth="1"/>
    <col min="17" max="17" width="5" style="7" customWidth="1"/>
    <col min="18" max="18" width="4.75" style="7" customWidth="1"/>
    <col min="19" max="19" width="5.75" style="7" customWidth="1"/>
    <col min="20" max="20" width="5.125" style="7" customWidth="1"/>
    <col min="21" max="21" width="6.375" style="7" customWidth="1"/>
    <col min="22" max="22" width="6.25" style="7" customWidth="1"/>
    <col min="23" max="23" width="19" style="7" customWidth="1"/>
    <col min="24" max="24" width="14.375" style="7" customWidth="1"/>
    <col min="25" max="25" width="7.5" style="7" customWidth="1"/>
    <col min="26" max="16384" width="9" style="7"/>
  </cols>
  <sheetData>
    <row r="1" spans="1:2">
      <c r="A1" s="10" t="s">
        <v>0</v>
      </c>
      <c r="B1" s="10"/>
    </row>
    <row r="2" ht="23.25" spans="1:25">
      <c r="A2" s="11" t="s">
        <v>1</v>
      </c>
      <c r="B2" s="11"/>
      <c r="C2" s="11"/>
      <c r="D2" s="11"/>
      <c r="E2" s="11"/>
      <c r="F2" s="12"/>
      <c r="G2" s="11"/>
      <c r="H2" s="11"/>
      <c r="I2" s="11"/>
      <c r="J2" s="11"/>
      <c r="K2" s="11"/>
      <c r="L2" s="11"/>
      <c r="M2" s="11"/>
      <c r="N2" s="11"/>
      <c r="O2" s="11"/>
      <c r="P2" s="11"/>
      <c r="Q2" s="11"/>
      <c r="R2" s="11"/>
      <c r="S2" s="11"/>
      <c r="T2" s="11"/>
      <c r="U2" s="11"/>
      <c r="V2" s="11"/>
      <c r="W2" s="11"/>
      <c r="X2" s="11"/>
      <c r="Y2" s="11"/>
    </row>
    <row r="3" ht="31" customHeight="1" spans="1:25">
      <c r="A3" s="13"/>
      <c r="B3" s="13"/>
      <c r="C3" s="13"/>
      <c r="D3" s="13"/>
      <c r="E3" s="14"/>
      <c r="F3" s="15"/>
      <c r="G3" s="13"/>
      <c r="H3" s="13"/>
      <c r="I3" s="14"/>
      <c r="J3" s="13"/>
      <c r="K3" s="13"/>
      <c r="L3" s="13"/>
      <c r="M3" s="13"/>
      <c r="N3" s="13"/>
      <c r="O3" s="13"/>
      <c r="P3" s="13"/>
      <c r="Q3" s="13"/>
      <c r="R3" s="13"/>
      <c r="S3" s="13"/>
      <c r="T3" s="13"/>
      <c r="U3" s="13"/>
      <c r="V3" s="13"/>
      <c r="W3" s="13"/>
      <c r="X3" s="13"/>
      <c r="Y3" s="13"/>
    </row>
    <row r="4" ht="27" customHeight="1" spans="1:25">
      <c r="A4" s="16" t="s">
        <v>2</v>
      </c>
      <c r="B4" s="17" t="s">
        <v>3</v>
      </c>
      <c r="C4" s="17"/>
      <c r="D4" s="17"/>
      <c r="E4" s="16" t="s">
        <v>4</v>
      </c>
      <c r="F4" s="16" t="s">
        <v>5</v>
      </c>
      <c r="G4" s="17" t="s">
        <v>6</v>
      </c>
      <c r="H4" s="16" t="s">
        <v>7</v>
      </c>
      <c r="I4" s="16" t="s">
        <v>8</v>
      </c>
      <c r="J4" s="17" t="s">
        <v>9</v>
      </c>
      <c r="K4" s="17"/>
      <c r="L4" s="16" t="s">
        <v>10</v>
      </c>
      <c r="M4" s="16" t="s">
        <v>11</v>
      </c>
      <c r="N4" s="17" t="s">
        <v>12</v>
      </c>
      <c r="O4" s="17"/>
      <c r="P4" s="17"/>
      <c r="Q4" s="17" t="s">
        <v>13</v>
      </c>
      <c r="R4" s="17"/>
      <c r="S4" s="17"/>
      <c r="T4" s="17"/>
      <c r="U4" s="17"/>
      <c r="V4" s="17"/>
      <c r="W4" s="16" t="s">
        <v>14</v>
      </c>
      <c r="X4" s="16" t="s">
        <v>15</v>
      </c>
      <c r="Y4" s="16" t="s">
        <v>16</v>
      </c>
    </row>
    <row r="5" ht="18" customHeight="1" spans="1:25">
      <c r="A5" s="18"/>
      <c r="B5" s="16" t="s">
        <v>17</v>
      </c>
      <c r="C5" s="16" t="s">
        <v>18</v>
      </c>
      <c r="D5" s="16" t="s">
        <v>19</v>
      </c>
      <c r="E5" s="18"/>
      <c r="F5" s="18"/>
      <c r="G5" s="17"/>
      <c r="H5" s="18"/>
      <c r="I5" s="18"/>
      <c r="J5" s="16" t="s">
        <v>20</v>
      </c>
      <c r="K5" s="16" t="s">
        <v>21</v>
      </c>
      <c r="L5" s="18"/>
      <c r="M5" s="18"/>
      <c r="N5" s="16" t="s">
        <v>22</v>
      </c>
      <c r="O5" s="17" t="s">
        <v>23</v>
      </c>
      <c r="P5" s="17"/>
      <c r="Q5" s="16" t="s">
        <v>24</v>
      </c>
      <c r="R5" s="16" t="s">
        <v>25</v>
      </c>
      <c r="S5" s="16" t="s">
        <v>26</v>
      </c>
      <c r="T5" s="17" t="s">
        <v>23</v>
      </c>
      <c r="U5" s="17"/>
      <c r="V5" s="17"/>
      <c r="W5" s="18"/>
      <c r="X5" s="18"/>
      <c r="Y5" s="18"/>
    </row>
    <row r="6" ht="99" customHeight="1" spans="1:25">
      <c r="A6" s="18"/>
      <c r="B6" s="18"/>
      <c r="C6" s="18"/>
      <c r="D6" s="18"/>
      <c r="E6" s="18"/>
      <c r="F6" s="18"/>
      <c r="G6" s="16"/>
      <c r="H6" s="18"/>
      <c r="I6" s="18"/>
      <c r="J6" s="18"/>
      <c r="K6" s="18"/>
      <c r="L6" s="18"/>
      <c r="M6" s="18"/>
      <c r="N6" s="18"/>
      <c r="O6" s="16" t="s">
        <v>27</v>
      </c>
      <c r="P6" s="16" t="s">
        <v>28</v>
      </c>
      <c r="Q6" s="18"/>
      <c r="R6" s="18"/>
      <c r="S6" s="18"/>
      <c r="T6" s="16" t="s">
        <v>29</v>
      </c>
      <c r="U6" s="16" t="s">
        <v>30</v>
      </c>
      <c r="V6" s="16" t="s">
        <v>31</v>
      </c>
      <c r="W6" s="18"/>
      <c r="X6" s="18"/>
      <c r="Y6" s="18"/>
    </row>
    <row r="7" ht="37" customHeight="1" spans="1:25">
      <c r="A7" s="19" t="s">
        <v>32</v>
      </c>
      <c r="B7" s="17"/>
      <c r="C7" s="17"/>
      <c r="D7" s="17"/>
      <c r="E7" s="17"/>
      <c r="F7" s="17"/>
      <c r="G7" s="17"/>
      <c r="H7" s="17"/>
      <c r="I7" s="17"/>
      <c r="J7" s="17"/>
      <c r="K7" s="17"/>
      <c r="L7" s="17"/>
      <c r="M7" s="17"/>
      <c r="N7" s="17"/>
      <c r="O7" s="19">
        <f>O8+O55</f>
        <v>3887.8</v>
      </c>
      <c r="P7" s="17"/>
      <c r="Q7" s="17"/>
      <c r="R7" s="17"/>
      <c r="S7" s="17"/>
      <c r="T7" s="17"/>
      <c r="U7" s="17"/>
      <c r="V7" s="17"/>
      <c r="W7" s="17"/>
      <c r="X7" s="17"/>
      <c r="Y7" s="17"/>
    </row>
    <row r="8" ht="37" customHeight="1" spans="1:25">
      <c r="A8" s="19" t="s">
        <v>33</v>
      </c>
      <c r="B8" s="20"/>
      <c r="C8" s="20"/>
      <c r="D8" s="20"/>
      <c r="E8" s="20"/>
      <c r="F8" s="20"/>
      <c r="G8" s="19" t="s">
        <v>34</v>
      </c>
      <c r="H8" s="17"/>
      <c r="I8" s="17"/>
      <c r="J8" s="17"/>
      <c r="K8" s="17"/>
      <c r="L8" s="17"/>
      <c r="M8" s="17"/>
      <c r="N8" s="17"/>
      <c r="O8" s="19">
        <f>O9+O44+O46</f>
        <v>2173.8</v>
      </c>
      <c r="P8" s="17"/>
      <c r="Q8" s="17"/>
      <c r="R8" s="17"/>
      <c r="S8" s="17"/>
      <c r="T8" s="17"/>
      <c r="U8" s="17"/>
      <c r="V8" s="17"/>
      <c r="W8" s="17"/>
      <c r="X8" s="17"/>
      <c r="Y8" s="17"/>
    </row>
    <row r="9" ht="32" customHeight="1" spans="1:25">
      <c r="A9" s="21" t="s">
        <v>35</v>
      </c>
      <c r="B9" s="21"/>
      <c r="C9" s="21"/>
      <c r="D9" s="21"/>
      <c r="E9" s="21"/>
      <c r="F9" s="21"/>
      <c r="G9" s="21" t="s">
        <v>36</v>
      </c>
      <c r="H9" s="17"/>
      <c r="I9" s="17"/>
      <c r="J9" s="17"/>
      <c r="K9" s="17"/>
      <c r="L9" s="17"/>
      <c r="M9" s="17"/>
      <c r="N9" s="17"/>
      <c r="O9" s="21">
        <f>SUM(O10:O43)</f>
        <v>1704.8</v>
      </c>
      <c r="P9" s="17"/>
      <c r="Q9" s="17"/>
      <c r="R9" s="17"/>
      <c r="S9" s="17"/>
      <c r="T9" s="17"/>
      <c r="U9" s="17"/>
      <c r="V9" s="17"/>
      <c r="W9" s="17"/>
      <c r="X9" s="17"/>
      <c r="Y9" s="17"/>
    </row>
    <row r="10" ht="105" customHeight="1" spans="1:25">
      <c r="A10" s="17">
        <v>1</v>
      </c>
      <c r="B10" s="17" t="s">
        <v>34</v>
      </c>
      <c r="C10" s="17" t="s">
        <v>36</v>
      </c>
      <c r="D10" s="17" t="s">
        <v>37</v>
      </c>
      <c r="E10" s="22" t="s">
        <v>38</v>
      </c>
      <c r="F10" s="22" t="s">
        <v>39</v>
      </c>
      <c r="G10" s="22" t="s">
        <v>40</v>
      </c>
      <c r="H10" s="22" t="s">
        <v>41</v>
      </c>
      <c r="I10" s="22" t="s">
        <v>39</v>
      </c>
      <c r="J10" s="41" t="s">
        <v>42</v>
      </c>
      <c r="K10" s="41" t="s">
        <v>43</v>
      </c>
      <c r="L10" s="22" t="s">
        <v>44</v>
      </c>
      <c r="M10" s="22" t="s">
        <v>45</v>
      </c>
      <c r="N10" s="22">
        <v>40</v>
      </c>
      <c r="O10" s="42">
        <v>26</v>
      </c>
      <c r="P10" s="22">
        <v>14</v>
      </c>
      <c r="Q10" s="22">
        <v>1</v>
      </c>
      <c r="R10" s="22">
        <v>40</v>
      </c>
      <c r="S10" s="22">
        <v>138</v>
      </c>
      <c r="T10" s="22">
        <v>1</v>
      </c>
      <c r="U10" s="22">
        <v>40</v>
      </c>
      <c r="V10" s="22">
        <v>138</v>
      </c>
      <c r="W10" s="49" t="s">
        <v>46</v>
      </c>
      <c r="X10" s="42" t="s">
        <v>47</v>
      </c>
      <c r="Y10" s="22"/>
    </row>
    <row r="11" s="1" customFormat="1" ht="84" customHeight="1" spans="1:25">
      <c r="A11" s="23">
        <v>2</v>
      </c>
      <c r="B11" s="24" t="s">
        <v>34</v>
      </c>
      <c r="C11" s="24" t="s">
        <v>48</v>
      </c>
      <c r="D11" s="24" t="s">
        <v>49</v>
      </c>
      <c r="E11" s="25" t="s">
        <v>50</v>
      </c>
      <c r="F11" s="26" t="s">
        <v>51</v>
      </c>
      <c r="G11" s="27" t="s">
        <v>52</v>
      </c>
      <c r="H11" s="24" t="s">
        <v>41</v>
      </c>
      <c r="I11" s="43" t="s">
        <v>51</v>
      </c>
      <c r="J11" s="44" t="s">
        <v>42</v>
      </c>
      <c r="K11" s="44" t="s">
        <v>43</v>
      </c>
      <c r="L11" s="24" t="s">
        <v>44</v>
      </c>
      <c r="M11" s="45" t="s">
        <v>53</v>
      </c>
      <c r="N11" s="25">
        <v>95</v>
      </c>
      <c r="O11" s="25">
        <v>75</v>
      </c>
      <c r="P11" s="25">
        <v>20</v>
      </c>
      <c r="Q11" s="24">
        <v>1</v>
      </c>
      <c r="R11" s="25">
        <v>42</v>
      </c>
      <c r="S11" s="25">
        <v>150</v>
      </c>
      <c r="T11" s="25">
        <v>1</v>
      </c>
      <c r="U11" s="25">
        <v>60</v>
      </c>
      <c r="V11" s="25">
        <v>30</v>
      </c>
      <c r="W11" s="50" t="s">
        <v>46</v>
      </c>
      <c r="X11" s="51" t="s">
        <v>47</v>
      </c>
      <c r="Y11" s="53"/>
    </row>
    <row r="12" s="1" customFormat="1" ht="60" customHeight="1" spans="1:25">
      <c r="A12" s="23">
        <v>3</v>
      </c>
      <c r="B12" s="24" t="s">
        <v>34</v>
      </c>
      <c r="C12" s="24" t="s">
        <v>48</v>
      </c>
      <c r="D12" s="24" t="s">
        <v>49</v>
      </c>
      <c r="E12" s="25" t="s">
        <v>54</v>
      </c>
      <c r="F12" s="26" t="s">
        <v>55</v>
      </c>
      <c r="G12" s="27" t="s">
        <v>56</v>
      </c>
      <c r="H12" s="24" t="s">
        <v>41</v>
      </c>
      <c r="I12" s="43" t="s">
        <v>55</v>
      </c>
      <c r="J12" s="44" t="s">
        <v>42</v>
      </c>
      <c r="K12" s="44" t="s">
        <v>43</v>
      </c>
      <c r="L12" s="24" t="s">
        <v>44</v>
      </c>
      <c r="M12" s="45" t="s">
        <v>57</v>
      </c>
      <c r="N12" s="25">
        <v>95</v>
      </c>
      <c r="O12" s="25">
        <v>75</v>
      </c>
      <c r="P12" s="25">
        <v>20</v>
      </c>
      <c r="Q12" s="24">
        <v>1</v>
      </c>
      <c r="R12" s="25">
        <v>49</v>
      </c>
      <c r="S12" s="25">
        <v>146</v>
      </c>
      <c r="T12" s="25">
        <v>1</v>
      </c>
      <c r="U12" s="25">
        <v>72</v>
      </c>
      <c r="V12" s="25">
        <v>47</v>
      </c>
      <c r="W12" s="50" t="s">
        <v>46</v>
      </c>
      <c r="X12" s="51" t="s">
        <v>47</v>
      </c>
      <c r="Y12" s="53"/>
    </row>
    <row r="13" ht="72" customHeight="1" spans="1:25">
      <c r="A13" s="17">
        <v>4</v>
      </c>
      <c r="B13" s="22" t="s">
        <v>34</v>
      </c>
      <c r="C13" s="22" t="s">
        <v>58</v>
      </c>
      <c r="D13" s="22" t="s">
        <v>59</v>
      </c>
      <c r="E13" s="28" t="s">
        <v>38</v>
      </c>
      <c r="F13" s="29" t="s">
        <v>60</v>
      </c>
      <c r="G13" s="30" t="s">
        <v>61</v>
      </c>
      <c r="H13" s="22" t="s">
        <v>41</v>
      </c>
      <c r="I13" s="31" t="s">
        <v>60</v>
      </c>
      <c r="J13" s="41" t="s">
        <v>42</v>
      </c>
      <c r="K13" s="41" t="s">
        <v>43</v>
      </c>
      <c r="L13" s="22" t="s">
        <v>44</v>
      </c>
      <c r="M13" s="46" t="s">
        <v>62</v>
      </c>
      <c r="N13" s="28">
        <v>90</v>
      </c>
      <c r="O13" s="28">
        <v>70</v>
      </c>
      <c r="P13" s="28">
        <v>20</v>
      </c>
      <c r="Q13" s="22">
        <v>1</v>
      </c>
      <c r="R13" s="28">
        <v>69</v>
      </c>
      <c r="S13" s="28">
        <v>212</v>
      </c>
      <c r="T13" s="28">
        <v>1</v>
      </c>
      <c r="U13" s="28">
        <v>69</v>
      </c>
      <c r="V13" s="28">
        <v>212</v>
      </c>
      <c r="W13" s="49" t="s">
        <v>46</v>
      </c>
      <c r="X13" s="42" t="s">
        <v>47</v>
      </c>
      <c r="Y13" s="54"/>
    </row>
    <row r="14" s="1" customFormat="1" ht="69" customHeight="1" spans="1:25">
      <c r="A14" s="23">
        <v>5</v>
      </c>
      <c r="B14" s="24" t="s">
        <v>34</v>
      </c>
      <c r="C14" s="24" t="s">
        <v>48</v>
      </c>
      <c r="D14" s="24" t="s">
        <v>49</v>
      </c>
      <c r="E14" s="25" t="s">
        <v>54</v>
      </c>
      <c r="F14" s="26" t="s">
        <v>63</v>
      </c>
      <c r="G14" s="27" t="s">
        <v>64</v>
      </c>
      <c r="H14" s="24" t="s">
        <v>41</v>
      </c>
      <c r="I14" s="43" t="s">
        <v>63</v>
      </c>
      <c r="J14" s="44" t="s">
        <v>42</v>
      </c>
      <c r="K14" s="44" t="s">
        <v>43</v>
      </c>
      <c r="L14" s="24" t="s">
        <v>44</v>
      </c>
      <c r="M14" s="45" t="s">
        <v>65</v>
      </c>
      <c r="N14" s="25">
        <v>100</v>
      </c>
      <c r="O14" s="25">
        <v>60</v>
      </c>
      <c r="P14" s="25">
        <v>40</v>
      </c>
      <c r="Q14" s="24">
        <v>1</v>
      </c>
      <c r="R14" s="25">
        <v>23</v>
      </c>
      <c r="S14" s="25">
        <v>79</v>
      </c>
      <c r="T14" s="25">
        <v>1</v>
      </c>
      <c r="U14" s="25">
        <v>23</v>
      </c>
      <c r="V14" s="25">
        <v>79</v>
      </c>
      <c r="W14" s="50" t="s">
        <v>46</v>
      </c>
      <c r="X14" s="51" t="s">
        <v>47</v>
      </c>
      <c r="Y14" s="53"/>
    </row>
    <row r="15" ht="62" customHeight="1" spans="1:25">
      <c r="A15" s="17">
        <v>6</v>
      </c>
      <c r="B15" s="22" t="s">
        <v>34</v>
      </c>
      <c r="C15" s="22" t="s">
        <v>48</v>
      </c>
      <c r="D15" s="22" t="s">
        <v>49</v>
      </c>
      <c r="E15" s="31" t="s">
        <v>38</v>
      </c>
      <c r="F15" s="29" t="s">
        <v>66</v>
      </c>
      <c r="G15" s="31" t="s">
        <v>67</v>
      </c>
      <c r="H15" s="22" t="s">
        <v>41</v>
      </c>
      <c r="I15" s="31" t="s">
        <v>66</v>
      </c>
      <c r="J15" s="41" t="s">
        <v>42</v>
      </c>
      <c r="K15" s="41" t="s">
        <v>43</v>
      </c>
      <c r="L15" s="22" t="s">
        <v>44</v>
      </c>
      <c r="M15" s="47" t="s">
        <v>68</v>
      </c>
      <c r="N15" s="28">
        <v>80</v>
      </c>
      <c r="O15" s="28">
        <v>27</v>
      </c>
      <c r="P15" s="28">
        <v>53</v>
      </c>
      <c r="Q15" s="22">
        <v>1</v>
      </c>
      <c r="R15" s="28">
        <v>11</v>
      </c>
      <c r="S15" s="28">
        <v>46</v>
      </c>
      <c r="T15" s="28">
        <v>1</v>
      </c>
      <c r="U15" s="28">
        <v>46</v>
      </c>
      <c r="V15" s="28">
        <v>46</v>
      </c>
      <c r="W15" s="49" t="s">
        <v>46</v>
      </c>
      <c r="X15" s="42" t="s">
        <v>47</v>
      </c>
      <c r="Y15" s="54"/>
    </row>
    <row r="16" s="1" customFormat="1" ht="60" spans="1:25">
      <c r="A16" s="23">
        <v>7</v>
      </c>
      <c r="B16" s="24" t="s">
        <v>34</v>
      </c>
      <c r="C16" s="24" t="s">
        <v>48</v>
      </c>
      <c r="D16" s="24" t="s">
        <v>49</v>
      </c>
      <c r="E16" s="24" t="s">
        <v>69</v>
      </c>
      <c r="F16" s="24" t="s">
        <v>70</v>
      </c>
      <c r="G16" s="24" t="s">
        <v>71</v>
      </c>
      <c r="H16" s="24" t="s">
        <v>41</v>
      </c>
      <c r="I16" s="24" t="s">
        <v>70</v>
      </c>
      <c r="J16" s="24" t="s">
        <v>42</v>
      </c>
      <c r="K16" s="24" t="s">
        <v>43</v>
      </c>
      <c r="L16" s="24" t="s">
        <v>44</v>
      </c>
      <c r="M16" s="24" t="s">
        <v>72</v>
      </c>
      <c r="N16" s="24">
        <v>25</v>
      </c>
      <c r="O16" s="24">
        <v>25</v>
      </c>
      <c r="P16" s="24">
        <v>0</v>
      </c>
      <c r="Q16" s="24">
        <v>1</v>
      </c>
      <c r="R16" s="24">
        <v>698</v>
      </c>
      <c r="S16" s="24">
        <v>2642</v>
      </c>
      <c r="T16" s="24">
        <v>0</v>
      </c>
      <c r="U16" s="24">
        <v>152</v>
      </c>
      <c r="V16" s="24">
        <v>611</v>
      </c>
      <c r="W16" s="24" t="s">
        <v>73</v>
      </c>
      <c r="X16" s="24" t="s">
        <v>74</v>
      </c>
      <c r="Y16" s="24"/>
    </row>
    <row r="17" s="1" customFormat="1" ht="60" spans="1:25">
      <c r="A17" s="23">
        <v>8</v>
      </c>
      <c r="B17" s="24" t="s">
        <v>34</v>
      </c>
      <c r="C17" s="24" t="s">
        <v>48</v>
      </c>
      <c r="D17" s="24" t="s">
        <v>49</v>
      </c>
      <c r="E17" s="24" t="s">
        <v>69</v>
      </c>
      <c r="F17" s="24" t="s">
        <v>75</v>
      </c>
      <c r="G17" s="24" t="s">
        <v>76</v>
      </c>
      <c r="H17" s="24" t="s">
        <v>41</v>
      </c>
      <c r="I17" s="24" t="s">
        <v>77</v>
      </c>
      <c r="J17" s="24" t="s">
        <v>42</v>
      </c>
      <c r="K17" s="24" t="s">
        <v>43</v>
      </c>
      <c r="L17" s="24" t="s">
        <v>44</v>
      </c>
      <c r="M17" s="24" t="s">
        <v>78</v>
      </c>
      <c r="N17" s="24">
        <v>10</v>
      </c>
      <c r="O17" s="24">
        <v>10</v>
      </c>
      <c r="P17" s="24">
        <v>0</v>
      </c>
      <c r="Q17" s="24">
        <v>1</v>
      </c>
      <c r="R17" s="24">
        <v>50</v>
      </c>
      <c r="S17" s="24">
        <v>167</v>
      </c>
      <c r="T17" s="24">
        <v>1</v>
      </c>
      <c r="U17" s="24">
        <v>11</v>
      </c>
      <c r="V17" s="24">
        <v>64</v>
      </c>
      <c r="W17" s="24" t="s">
        <v>79</v>
      </c>
      <c r="X17" s="24" t="s">
        <v>74</v>
      </c>
      <c r="Y17" s="24"/>
    </row>
    <row r="18" s="1" customFormat="1" ht="60" spans="1:25">
      <c r="A18" s="23">
        <v>9</v>
      </c>
      <c r="B18" s="24" t="s">
        <v>34</v>
      </c>
      <c r="C18" s="24" t="s">
        <v>48</v>
      </c>
      <c r="D18" s="24" t="s">
        <v>49</v>
      </c>
      <c r="E18" s="24" t="s">
        <v>69</v>
      </c>
      <c r="F18" s="24" t="s">
        <v>80</v>
      </c>
      <c r="G18" s="24" t="s">
        <v>81</v>
      </c>
      <c r="H18" s="24" t="s">
        <v>41</v>
      </c>
      <c r="I18" s="24" t="s">
        <v>82</v>
      </c>
      <c r="J18" s="24" t="s">
        <v>42</v>
      </c>
      <c r="K18" s="24" t="s">
        <v>43</v>
      </c>
      <c r="L18" s="24" t="s">
        <v>44</v>
      </c>
      <c r="M18" s="24" t="s">
        <v>83</v>
      </c>
      <c r="N18" s="24">
        <v>15</v>
      </c>
      <c r="O18" s="24">
        <v>15</v>
      </c>
      <c r="P18" s="24">
        <v>0</v>
      </c>
      <c r="Q18" s="24">
        <v>1</v>
      </c>
      <c r="R18" s="24">
        <v>90</v>
      </c>
      <c r="S18" s="24">
        <v>350</v>
      </c>
      <c r="T18" s="24">
        <v>1</v>
      </c>
      <c r="U18" s="24">
        <v>40</v>
      </c>
      <c r="V18" s="24">
        <v>150</v>
      </c>
      <c r="W18" s="24" t="s">
        <v>84</v>
      </c>
      <c r="X18" s="24" t="s">
        <v>74</v>
      </c>
      <c r="Y18" s="24"/>
    </row>
    <row r="19" s="1" customFormat="1" ht="48" spans="1:25">
      <c r="A19" s="23">
        <v>10</v>
      </c>
      <c r="B19" s="24" t="s">
        <v>34</v>
      </c>
      <c r="C19" s="24" t="s">
        <v>36</v>
      </c>
      <c r="D19" s="24" t="s">
        <v>37</v>
      </c>
      <c r="E19" s="24" t="s">
        <v>85</v>
      </c>
      <c r="F19" s="24" t="s">
        <v>86</v>
      </c>
      <c r="G19" s="24" t="s">
        <v>87</v>
      </c>
      <c r="H19" s="24" t="s">
        <v>41</v>
      </c>
      <c r="I19" s="24" t="s">
        <v>86</v>
      </c>
      <c r="J19" s="24" t="s">
        <v>42</v>
      </c>
      <c r="K19" s="24" t="s">
        <v>43</v>
      </c>
      <c r="L19" s="24" t="s">
        <v>44</v>
      </c>
      <c r="M19" s="24" t="s">
        <v>88</v>
      </c>
      <c r="N19" s="24">
        <v>7</v>
      </c>
      <c r="O19" s="24">
        <v>7</v>
      </c>
      <c r="P19" s="24">
        <v>0</v>
      </c>
      <c r="Q19" s="24">
        <v>1</v>
      </c>
      <c r="R19" s="24">
        <v>389</v>
      </c>
      <c r="S19" s="24">
        <v>1406</v>
      </c>
      <c r="T19" s="24">
        <v>1</v>
      </c>
      <c r="U19" s="24">
        <v>96</v>
      </c>
      <c r="V19" s="24">
        <v>308</v>
      </c>
      <c r="W19" s="24" t="s">
        <v>89</v>
      </c>
      <c r="X19" s="24" t="s">
        <v>90</v>
      </c>
      <c r="Y19" s="52"/>
    </row>
    <row r="20" ht="48" spans="1:25">
      <c r="A20" s="17">
        <v>11</v>
      </c>
      <c r="B20" s="22" t="s">
        <v>34</v>
      </c>
      <c r="C20" s="24" t="s">
        <v>36</v>
      </c>
      <c r="D20" s="24" t="s">
        <v>37</v>
      </c>
      <c r="E20" s="22" t="s">
        <v>38</v>
      </c>
      <c r="F20" s="22" t="s">
        <v>91</v>
      </c>
      <c r="G20" s="22" t="s">
        <v>92</v>
      </c>
      <c r="H20" s="22" t="s">
        <v>41</v>
      </c>
      <c r="I20" s="22" t="s">
        <v>91</v>
      </c>
      <c r="J20" s="22" t="s">
        <v>42</v>
      </c>
      <c r="K20" s="22" t="s">
        <v>43</v>
      </c>
      <c r="L20" s="22" t="s">
        <v>44</v>
      </c>
      <c r="M20" s="22" t="s">
        <v>93</v>
      </c>
      <c r="N20" s="22">
        <v>30</v>
      </c>
      <c r="O20" s="22">
        <v>30</v>
      </c>
      <c r="P20" s="22">
        <v>0</v>
      </c>
      <c r="Q20" s="22">
        <v>1</v>
      </c>
      <c r="R20" s="22">
        <v>4</v>
      </c>
      <c r="S20" s="22">
        <v>1584</v>
      </c>
      <c r="T20" s="22">
        <v>1</v>
      </c>
      <c r="U20" s="22">
        <v>87</v>
      </c>
      <c r="V20" s="22">
        <v>8</v>
      </c>
      <c r="W20" s="22" t="s">
        <v>94</v>
      </c>
      <c r="X20" s="22" t="s">
        <v>95</v>
      </c>
      <c r="Y20" s="22"/>
    </row>
    <row r="21" ht="48" spans="1:25">
      <c r="A21" s="17">
        <v>12</v>
      </c>
      <c r="B21" s="22" t="s">
        <v>34</v>
      </c>
      <c r="C21" s="22" t="s">
        <v>36</v>
      </c>
      <c r="D21" s="22" t="s">
        <v>37</v>
      </c>
      <c r="E21" s="22" t="s">
        <v>38</v>
      </c>
      <c r="F21" s="22" t="s">
        <v>96</v>
      </c>
      <c r="G21" s="22" t="s">
        <v>97</v>
      </c>
      <c r="H21" s="22" t="s">
        <v>41</v>
      </c>
      <c r="I21" s="22" t="s">
        <v>96</v>
      </c>
      <c r="J21" s="22" t="s">
        <v>42</v>
      </c>
      <c r="K21" s="22" t="s">
        <v>43</v>
      </c>
      <c r="L21" s="22" t="s">
        <v>98</v>
      </c>
      <c r="M21" s="22" t="s">
        <v>99</v>
      </c>
      <c r="N21" s="22">
        <v>45</v>
      </c>
      <c r="O21" s="22">
        <v>45</v>
      </c>
      <c r="P21" s="22">
        <v>0</v>
      </c>
      <c r="Q21" s="22">
        <v>1</v>
      </c>
      <c r="R21" s="22">
        <v>475</v>
      </c>
      <c r="S21" s="22">
        <v>1631</v>
      </c>
      <c r="T21" s="22">
        <v>0</v>
      </c>
      <c r="U21" s="22">
        <v>90</v>
      </c>
      <c r="V21" s="22">
        <v>316</v>
      </c>
      <c r="W21" s="22" t="s">
        <v>100</v>
      </c>
      <c r="X21" s="22" t="s">
        <v>101</v>
      </c>
      <c r="Y21" s="22"/>
    </row>
    <row r="22" ht="48" spans="1:25">
      <c r="A22" s="23">
        <v>13</v>
      </c>
      <c r="B22" s="24" t="s">
        <v>34</v>
      </c>
      <c r="C22" s="24" t="s">
        <v>36</v>
      </c>
      <c r="D22" s="24" t="s">
        <v>37</v>
      </c>
      <c r="E22" s="24" t="s">
        <v>38</v>
      </c>
      <c r="F22" s="24" t="s">
        <v>96</v>
      </c>
      <c r="G22" s="24" t="s">
        <v>102</v>
      </c>
      <c r="H22" s="24" t="s">
        <v>41</v>
      </c>
      <c r="I22" s="24" t="s">
        <v>103</v>
      </c>
      <c r="J22" s="24" t="s">
        <v>42</v>
      </c>
      <c r="K22" s="24" t="s">
        <v>43</v>
      </c>
      <c r="L22" s="24" t="s">
        <v>44</v>
      </c>
      <c r="M22" s="24" t="s">
        <v>104</v>
      </c>
      <c r="N22" s="24">
        <v>140</v>
      </c>
      <c r="O22" s="24">
        <v>140</v>
      </c>
      <c r="P22" s="24">
        <v>0</v>
      </c>
      <c r="Q22" s="24">
        <v>1</v>
      </c>
      <c r="R22" s="24">
        <v>144</v>
      </c>
      <c r="S22" s="24">
        <v>525</v>
      </c>
      <c r="T22" s="24">
        <v>0</v>
      </c>
      <c r="U22" s="24">
        <v>30</v>
      </c>
      <c r="V22" s="24">
        <v>110</v>
      </c>
      <c r="W22" s="24" t="s">
        <v>105</v>
      </c>
      <c r="X22" s="24" t="s">
        <v>106</v>
      </c>
      <c r="Y22" s="52"/>
    </row>
    <row r="23" ht="48" spans="1:25">
      <c r="A23" s="17">
        <v>14</v>
      </c>
      <c r="B23" s="22" t="s">
        <v>34</v>
      </c>
      <c r="C23" s="22" t="s">
        <v>36</v>
      </c>
      <c r="D23" s="22" t="s">
        <v>37</v>
      </c>
      <c r="E23" s="22" t="s">
        <v>38</v>
      </c>
      <c r="F23" s="22" t="s">
        <v>107</v>
      </c>
      <c r="G23" s="22" t="s">
        <v>108</v>
      </c>
      <c r="H23" s="22" t="s">
        <v>41</v>
      </c>
      <c r="I23" s="22" t="s">
        <v>109</v>
      </c>
      <c r="J23" s="22" t="s">
        <v>42</v>
      </c>
      <c r="K23" s="22" t="s">
        <v>43</v>
      </c>
      <c r="L23" s="22" t="s">
        <v>44</v>
      </c>
      <c r="M23" s="22" t="s">
        <v>110</v>
      </c>
      <c r="N23" s="22">
        <v>50</v>
      </c>
      <c r="O23" s="22">
        <v>50</v>
      </c>
      <c r="P23" s="22">
        <v>0</v>
      </c>
      <c r="Q23" s="22">
        <v>1</v>
      </c>
      <c r="R23" s="22">
        <v>105</v>
      </c>
      <c r="S23" s="22">
        <v>334</v>
      </c>
      <c r="T23" s="22">
        <v>0</v>
      </c>
      <c r="U23" s="22">
        <v>21</v>
      </c>
      <c r="V23" s="22">
        <v>74</v>
      </c>
      <c r="W23" s="22" t="s">
        <v>111</v>
      </c>
      <c r="X23" s="22" t="s">
        <v>112</v>
      </c>
      <c r="Y23" s="35"/>
    </row>
    <row r="24" ht="48" spans="1:25">
      <c r="A24" s="17">
        <v>15</v>
      </c>
      <c r="B24" s="22" t="s">
        <v>34</v>
      </c>
      <c r="C24" s="22" t="s">
        <v>36</v>
      </c>
      <c r="D24" s="22" t="s">
        <v>37</v>
      </c>
      <c r="E24" s="22" t="s">
        <v>38</v>
      </c>
      <c r="F24" s="22" t="s">
        <v>107</v>
      </c>
      <c r="G24" s="22" t="s">
        <v>113</v>
      </c>
      <c r="H24" s="22" t="s">
        <v>41</v>
      </c>
      <c r="I24" s="22" t="s">
        <v>114</v>
      </c>
      <c r="J24" s="22" t="s">
        <v>42</v>
      </c>
      <c r="K24" s="22" t="s">
        <v>43</v>
      </c>
      <c r="L24" s="22" t="s">
        <v>44</v>
      </c>
      <c r="M24" s="22" t="s">
        <v>115</v>
      </c>
      <c r="N24" s="22">
        <v>8</v>
      </c>
      <c r="O24" s="22">
        <v>8</v>
      </c>
      <c r="P24" s="22">
        <v>0</v>
      </c>
      <c r="Q24" s="22">
        <v>1</v>
      </c>
      <c r="R24" s="22">
        <v>49</v>
      </c>
      <c r="S24" s="22">
        <v>163</v>
      </c>
      <c r="T24" s="22">
        <v>0</v>
      </c>
      <c r="U24" s="22">
        <v>10</v>
      </c>
      <c r="V24" s="22">
        <v>39</v>
      </c>
      <c r="W24" s="22" t="s">
        <v>116</v>
      </c>
      <c r="X24" s="22" t="s">
        <v>117</v>
      </c>
      <c r="Y24" s="35"/>
    </row>
    <row r="25" ht="48" spans="1:25">
      <c r="A25" s="17">
        <v>16</v>
      </c>
      <c r="B25" s="22" t="s">
        <v>34</v>
      </c>
      <c r="C25" s="22" t="s">
        <v>36</v>
      </c>
      <c r="D25" s="22" t="s">
        <v>37</v>
      </c>
      <c r="E25" s="22" t="s">
        <v>38</v>
      </c>
      <c r="F25" s="22" t="s">
        <v>107</v>
      </c>
      <c r="G25" s="22" t="s">
        <v>118</v>
      </c>
      <c r="H25" s="22" t="s">
        <v>41</v>
      </c>
      <c r="I25" s="22" t="s">
        <v>119</v>
      </c>
      <c r="J25" s="22" t="s">
        <v>42</v>
      </c>
      <c r="K25" s="22" t="s">
        <v>43</v>
      </c>
      <c r="L25" s="22" t="s">
        <v>44</v>
      </c>
      <c r="M25" s="22" t="s">
        <v>110</v>
      </c>
      <c r="N25" s="22">
        <v>50</v>
      </c>
      <c r="O25" s="22">
        <v>50</v>
      </c>
      <c r="P25" s="22">
        <v>0</v>
      </c>
      <c r="Q25" s="22">
        <v>1</v>
      </c>
      <c r="R25" s="22">
        <v>84</v>
      </c>
      <c r="S25" s="22">
        <v>280</v>
      </c>
      <c r="T25" s="22">
        <v>0</v>
      </c>
      <c r="U25" s="22">
        <v>14</v>
      </c>
      <c r="V25" s="22">
        <v>52</v>
      </c>
      <c r="W25" s="22" t="s">
        <v>120</v>
      </c>
      <c r="X25" s="22" t="s">
        <v>121</v>
      </c>
      <c r="Y25" s="35"/>
    </row>
    <row r="26" ht="48" spans="1:25">
      <c r="A26" s="17">
        <v>17</v>
      </c>
      <c r="B26" s="22" t="s">
        <v>34</v>
      </c>
      <c r="C26" s="22" t="s">
        <v>36</v>
      </c>
      <c r="D26" s="22" t="s">
        <v>37</v>
      </c>
      <c r="E26" s="22" t="s">
        <v>38</v>
      </c>
      <c r="F26" s="22" t="s">
        <v>122</v>
      </c>
      <c r="G26" s="22" t="s">
        <v>123</v>
      </c>
      <c r="H26" s="22" t="s">
        <v>41</v>
      </c>
      <c r="I26" s="22" t="s">
        <v>124</v>
      </c>
      <c r="J26" s="22" t="s">
        <v>42</v>
      </c>
      <c r="K26" s="22" t="s">
        <v>43</v>
      </c>
      <c r="L26" s="22" t="s">
        <v>44</v>
      </c>
      <c r="M26" s="22" t="s">
        <v>125</v>
      </c>
      <c r="N26" s="22">
        <v>60</v>
      </c>
      <c r="O26" s="22">
        <v>60</v>
      </c>
      <c r="P26" s="22">
        <v>0</v>
      </c>
      <c r="Q26" s="22">
        <v>1</v>
      </c>
      <c r="R26" s="22">
        <v>260</v>
      </c>
      <c r="S26" s="22">
        <v>970</v>
      </c>
      <c r="T26" s="22">
        <v>1</v>
      </c>
      <c r="U26" s="22">
        <v>60</v>
      </c>
      <c r="V26" s="22">
        <v>259</v>
      </c>
      <c r="W26" s="22" t="s">
        <v>126</v>
      </c>
      <c r="X26" s="22" t="s">
        <v>127</v>
      </c>
      <c r="Y26" s="22"/>
    </row>
    <row r="27" ht="48" spans="1:25">
      <c r="A27" s="17">
        <v>18</v>
      </c>
      <c r="B27" s="22" t="s">
        <v>34</v>
      </c>
      <c r="C27" s="22" t="s">
        <v>36</v>
      </c>
      <c r="D27" s="22" t="s">
        <v>37</v>
      </c>
      <c r="E27" s="22" t="s">
        <v>38</v>
      </c>
      <c r="F27" s="22" t="s">
        <v>122</v>
      </c>
      <c r="G27" s="22" t="s">
        <v>128</v>
      </c>
      <c r="H27" s="22" t="s">
        <v>41</v>
      </c>
      <c r="I27" s="22" t="s">
        <v>129</v>
      </c>
      <c r="J27" s="22" t="s">
        <v>42</v>
      </c>
      <c r="K27" s="22" t="s">
        <v>43</v>
      </c>
      <c r="L27" s="22" t="s">
        <v>44</v>
      </c>
      <c r="M27" s="22" t="s">
        <v>110</v>
      </c>
      <c r="N27" s="22">
        <v>50</v>
      </c>
      <c r="O27" s="22">
        <v>50</v>
      </c>
      <c r="P27" s="22">
        <v>0</v>
      </c>
      <c r="Q27" s="22">
        <v>1</v>
      </c>
      <c r="R27" s="22">
        <v>95</v>
      </c>
      <c r="S27" s="22">
        <v>322</v>
      </c>
      <c r="T27" s="22">
        <v>1</v>
      </c>
      <c r="U27" s="22">
        <v>20</v>
      </c>
      <c r="V27" s="22">
        <v>86</v>
      </c>
      <c r="W27" s="22" t="s">
        <v>130</v>
      </c>
      <c r="X27" s="22" t="s">
        <v>131</v>
      </c>
      <c r="Y27" s="22"/>
    </row>
    <row r="28" ht="48" spans="1:25">
      <c r="A28" s="17">
        <v>19</v>
      </c>
      <c r="B28" s="22" t="s">
        <v>34</v>
      </c>
      <c r="C28" s="22" t="s">
        <v>36</v>
      </c>
      <c r="D28" s="22" t="s">
        <v>37</v>
      </c>
      <c r="E28" s="22" t="s">
        <v>38</v>
      </c>
      <c r="F28" s="22" t="s">
        <v>132</v>
      </c>
      <c r="G28" s="22" t="s">
        <v>133</v>
      </c>
      <c r="H28" s="22" t="s">
        <v>41</v>
      </c>
      <c r="I28" s="22" t="s">
        <v>134</v>
      </c>
      <c r="J28" s="22" t="s">
        <v>42</v>
      </c>
      <c r="K28" s="22" t="s">
        <v>43</v>
      </c>
      <c r="L28" s="22" t="s">
        <v>44</v>
      </c>
      <c r="M28" s="22" t="s">
        <v>135</v>
      </c>
      <c r="N28" s="22">
        <v>200</v>
      </c>
      <c r="O28" s="22">
        <v>200</v>
      </c>
      <c r="P28" s="22">
        <v>0</v>
      </c>
      <c r="Q28" s="22">
        <v>1</v>
      </c>
      <c r="R28" s="22">
        <v>72</v>
      </c>
      <c r="S28" s="22">
        <v>220</v>
      </c>
      <c r="T28" s="22">
        <v>0</v>
      </c>
      <c r="U28" s="22">
        <v>9</v>
      </c>
      <c r="V28" s="22">
        <v>32</v>
      </c>
      <c r="W28" s="22" t="s">
        <v>136</v>
      </c>
      <c r="X28" s="22" t="s">
        <v>137</v>
      </c>
      <c r="Y28" s="22"/>
    </row>
    <row r="29" ht="48" spans="1:25">
      <c r="A29" s="17">
        <v>20</v>
      </c>
      <c r="B29" s="22" t="s">
        <v>34</v>
      </c>
      <c r="C29" s="22" t="s">
        <v>36</v>
      </c>
      <c r="D29" s="22" t="s">
        <v>37</v>
      </c>
      <c r="E29" s="22" t="s">
        <v>38</v>
      </c>
      <c r="F29" s="22" t="s">
        <v>132</v>
      </c>
      <c r="G29" s="22" t="s">
        <v>138</v>
      </c>
      <c r="H29" s="22" t="s">
        <v>41</v>
      </c>
      <c r="I29" s="22" t="s">
        <v>139</v>
      </c>
      <c r="J29" s="22" t="s">
        <v>42</v>
      </c>
      <c r="K29" s="22" t="s">
        <v>43</v>
      </c>
      <c r="L29" s="22" t="s">
        <v>44</v>
      </c>
      <c r="M29" s="22" t="s">
        <v>140</v>
      </c>
      <c r="N29" s="22">
        <v>100</v>
      </c>
      <c r="O29" s="22">
        <v>100</v>
      </c>
      <c r="P29" s="22">
        <v>0</v>
      </c>
      <c r="Q29" s="22">
        <v>1</v>
      </c>
      <c r="R29" s="22">
        <v>59</v>
      </c>
      <c r="S29" s="22">
        <v>222</v>
      </c>
      <c r="T29" s="22">
        <v>0</v>
      </c>
      <c r="U29" s="22">
        <v>9</v>
      </c>
      <c r="V29" s="22">
        <v>40</v>
      </c>
      <c r="W29" s="22" t="s">
        <v>141</v>
      </c>
      <c r="X29" s="22" t="s">
        <v>142</v>
      </c>
      <c r="Y29" s="22"/>
    </row>
    <row r="30" ht="48" spans="1:25">
      <c r="A30" s="17">
        <v>21</v>
      </c>
      <c r="B30" s="22" t="s">
        <v>34</v>
      </c>
      <c r="C30" s="22" t="s">
        <v>36</v>
      </c>
      <c r="D30" s="22" t="s">
        <v>37</v>
      </c>
      <c r="E30" s="22" t="s">
        <v>38</v>
      </c>
      <c r="F30" s="22" t="s">
        <v>132</v>
      </c>
      <c r="G30" s="22" t="s">
        <v>143</v>
      </c>
      <c r="H30" s="22" t="s">
        <v>41</v>
      </c>
      <c r="I30" s="22" t="s">
        <v>144</v>
      </c>
      <c r="J30" s="22" t="s">
        <v>42</v>
      </c>
      <c r="K30" s="22" t="s">
        <v>43</v>
      </c>
      <c r="L30" s="22" t="s">
        <v>44</v>
      </c>
      <c r="M30" s="22" t="s">
        <v>145</v>
      </c>
      <c r="N30" s="22">
        <v>5</v>
      </c>
      <c r="O30" s="22">
        <v>5</v>
      </c>
      <c r="P30" s="22">
        <v>0</v>
      </c>
      <c r="Q30" s="22">
        <v>1</v>
      </c>
      <c r="R30" s="22">
        <v>32</v>
      </c>
      <c r="S30" s="22">
        <v>108</v>
      </c>
      <c r="T30" s="22">
        <v>0</v>
      </c>
      <c r="U30" s="22">
        <v>6</v>
      </c>
      <c r="V30" s="22">
        <v>19</v>
      </c>
      <c r="W30" s="22" t="s">
        <v>146</v>
      </c>
      <c r="X30" s="22" t="s">
        <v>147</v>
      </c>
      <c r="Y30" s="22"/>
    </row>
    <row r="31" ht="60" spans="1:25">
      <c r="A31" s="17">
        <v>22</v>
      </c>
      <c r="B31" s="24" t="s">
        <v>34</v>
      </c>
      <c r="C31" s="24" t="s">
        <v>36</v>
      </c>
      <c r="D31" s="24" t="s">
        <v>148</v>
      </c>
      <c r="E31" s="24" t="s">
        <v>38</v>
      </c>
      <c r="F31" s="24" t="s">
        <v>66</v>
      </c>
      <c r="G31" s="24" t="s">
        <v>149</v>
      </c>
      <c r="H31" s="24" t="s">
        <v>41</v>
      </c>
      <c r="I31" s="24" t="s">
        <v>39</v>
      </c>
      <c r="J31" s="24" t="s">
        <v>42</v>
      </c>
      <c r="K31" s="24" t="s">
        <v>43</v>
      </c>
      <c r="L31" s="24" t="s">
        <v>44</v>
      </c>
      <c r="M31" s="24" t="s">
        <v>150</v>
      </c>
      <c r="N31" s="24">
        <v>630</v>
      </c>
      <c r="O31" s="24">
        <v>50</v>
      </c>
      <c r="P31" s="24">
        <v>580</v>
      </c>
      <c r="Q31" s="24">
        <v>1</v>
      </c>
      <c r="R31" s="24">
        <v>180</v>
      </c>
      <c r="S31" s="24">
        <v>783</v>
      </c>
      <c r="T31" s="24">
        <v>0</v>
      </c>
      <c r="U31" s="24">
        <v>35</v>
      </c>
      <c r="V31" s="24">
        <v>136</v>
      </c>
      <c r="W31" s="24" t="s">
        <v>151</v>
      </c>
      <c r="X31" s="24" t="s">
        <v>74</v>
      </c>
      <c r="Y31" s="24" t="s">
        <v>152</v>
      </c>
    </row>
    <row r="32" ht="60" spans="1:25">
      <c r="A32" s="17">
        <v>23</v>
      </c>
      <c r="B32" s="24" t="s">
        <v>34</v>
      </c>
      <c r="C32" s="24" t="s">
        <v>36</v>
      </c>
      <c r="D32" s="24" t="s">
        <v>148</v>
      </c>
      <c r="E32" s="24" t="s">
        <v>38</v>
      </c>
      <c r="F32" s="24" t="s">
        <v>153</v>
      </c>
      <c r="G32" s="24" t="s">
        <v>154</v>
      </c>
      <c r="H32" s="24" t="s">
        <v>41</v>
      </c>
      <c r="I32" s="24" t="s">
        <v>39</v>
      </c>
      <c r="J32" s="24" t="s">
        <v>42</v>
      </c>
      <c r="K32" s="24" t="s">
        <v>43</v>
      </c>
      <c r="L32" s="24" t="s">
        <v>44</v>
      </c>
      <c r="M32" s="24" t="s">
        <v>150</v>
      </c>
      <c r="N32" s="24">
        <v>630</v>
      </c>
      <c r="O32" s="24">
        <v>50</v>
      </c>
      <c r="P32" s="24">
        <v>580</v>
      </c>
      <c r="Q32" s="24">
        <v>1</v>
      </c>
      <c r="R32" s="24">
        <v>404</v>
      </c>
      <c r="S32" s="24">
        <v>1279</v>
      </c>
      <c r="T32" s="24">
        <v>0</v>
      </c>
      <c r="U32" s="24">
        <v>51</v>
      </c>
      <c r="V32" s="24">
        <v>175</v>
      </c>
      <c r="W32" s="24" t="s">
        <v>155</v>
      </c>
      <c r="X32" s="24" t="s">
        <v>74</v>
      </c>
      <c r="Y32" s="24" t="s">
        <v>152</v>
      </c>
    </row>
    <row r="33" ht="35" customHeight="1" spans="1:25">
      <c r="A33" s="17">
        <v>24</v>
      </c>
      <c r="B33" s="32" t="s">
        <v>34</v>
      </c>
      <c r="C33" s="32" t="s">
        <v>48</v>
      </c>
      <c r="D33" s="32" t="s">
        <v>156</v>
      </c>
      <c r="E33" s="22" t="s">
        <v>38</v>
      </c>
      <c r="F33" s="32" t="s">
        <v>157</v>
      </c>
      <c r="G33" s="32" t="s">
        <v>158</v>
      </c>
      <c r="H33" s="32" t="s">
        <v>41</v>
      </c>
      <c r="I33" s="32" t="s">
        <v>66</v>
      </c>
      <c r="J33" s="22" t="s">
        <v>42</v>
      </c>
      <c r="K33" s="22" t="s">
        <v>43</v>
      </c>
      <c r="L33" s="32" t="s">
        <v>44</v>
      </c>
      <c r="M33" s="32" t="s">
        <v>159</v>
      </c>
      <c r="N33" s="32">
        <v>60</v>
      </c>
      <c r="O33" s="32">
        <v>60</v>
      </c>
      <c r="P33" s="32">
        <v>0</v>
      </c>
      <c r="Q33" s="32">
        <v>1</v>
      </c>
      <c r="R33" s="32">
        <v>412</v>
      </c>
      <c r="S33" s="32">
        <v>1423</v>
      </c>
      <c r="T33" s="32">
        <v>1</v>
      </c>
      <c r="U33" s="32">
        <v>54</v>
      </c>
      <c r="V33" s="32">
        <v>201</v>
      </c>
      <c r="W33" s="32" t="s">
        <v>160</v>
      </c>
      <c r="X33" s="32" t="s">
        <v>161</v>
      </c>
      <c r="Y33" s="35"/>
    </row>
    <row r="34" ht="35" customHeight="1" spans="1:25">
      <c r="A34" s="17">
        <v>25</v>
      </c>
      <c r="B34" s="32" t="s">
        <v>34</v>
      </c>
      <c r="C34" s="32" t="s">
        <v>48</v>
      </c>
      <c r="D34" s="32" t="s">
        <v>156</v>
      </c>
      <c r="E34" s="22" t="s">
        <v>38</v>
      </c>
      <c r="F34" s="32" t="s">
        <v>66</v>
      </c>
      <c r="G34" s="32" t="s">
        <v>162</v>
      </c>
      <c r="H34" s="32" t="s">
        <v>41</v>
      </c>
      <c r="I34" s="32" t="s">
        <v>66</v>
      </c>
      <c r="J34" s="22" t="s">
        <v>42</v>
      </c>
      <c r="K34" s="22" t="s">
        <v>43</v>
      </c>
      <c r="L34" s="32" t="s">
        <v>44</v>
      </c>
      <c r="M34" s="32" t="s">
        <v>163</v>
      </c>
      <c r="N34" s="32">
        <v>100</v>
      </c>
      <c r="O34" s="32">
        <v>100</v>
      </c>
      <c r="P34" s="32">
        <v>0</v>
      </c>
      <c r="Q34" s="32">
        <v>1</v>
      </c>
      <c r="R34" s="32">
        <v>180</v>
      </c>
      <c r="S34" s="32">
        <v>783</v>
      </c>
      <c r="T34" s="32">
        <v>1</v>
      </c>
      <c r="U34" s="32">
        <v>35</v>
      </c>
      <c r="V34" s="32">
        <v>136</v>
      </c>
      <c r="W34" s="32" t="s">
        <v>160</v>
      </c>
      <c r="X34" s="32" t="s">
        <v>161</v>
      </c>
      <c r="Y34" s="35"/>
    </row>
    <row r="35" ht="35" customHeight="1" spans="1:25">
      <c r="A35" s="17">
        <v>26</v>
      </c>
      <c r="B35" s="32" t="s">
        <v>34</v>
      </c>
      <c r="C35" s="32" t="s">
        <v>48</v>
      </c>
      <c r="D35" s="32" t="s">
        <v>156</v>
      </c>
      <c r="E35" s="22" t="s">
        <v>38</v>
      </c>
      <c r="F35" s="32" t="s">
        <v>164</v>
      </c>
      <c r="G35" s="32" t="s">
        <v>165</v>
      </c>
      <c r="H35" s="32" t="s">
        <v>41</v>
      </c>
      <c r="I35" s="32" t="s">
        <v>66</v>
      </c>
      <c r="J35" s="22" t="s">
        <v>42</v>
      </c>
      <c r="K35" s="22" t="s">
        <v>43</v>
      </c>
      <c r="L35" s="32" t="s">
        <v>44</v>
      </c>
      <c r="M35" s="32" t="s">
        <v>166</v>
      </c>
      <c r="N35" s="32">
        <v>50</v>
      </c>
      <c r="O35" s="32">
        <v>50</v>
      </c>
      <c r="P35" s="32">
        <v>0</v>
      </c>
      <c r="Q35" s="32">
        <v>1</v>
      </c>
      <c r="R35" s="32">
        <v>460</v>
      </c>
      <c r="S35" s="32">
        <v>1910</v>
      </c>
      <c r="T35" s="32">
        <v>0</v>
      </c>
      <c r="U35" s="32">
        <v>30</v>
      </c>
      <c r="V35" s="32">
        <v>132</v>
      </c>
      <c r="W35" s="32" t="s">
        <v>160</v>
      </c>
      <c r="X35" s="32" t="s">
        <v>161</v>
      </c>
      <c r="Y35" s="35"/>
    </row>
    <row r="36" ht="35" customHeight="1" spans="1:25">
      <c r="A36" s="17">
        <v>27</v>
      </c>
      <c r="B36" s="32" t="s">
        <v>34</v>
      </c>
      <c r="C36" s="32" t="s">
        <v>48</v>
      </c>
      <c r="D36" s="32" t="s">
        <v>156</v>
      </c>
      <c r="E36" s="22" t="s">
        <v>38</v>
      </c>
      <c r="F36" s="32" t="s">
        <v>167</v>
      </c>
      <c r="G36" s="32" t="s">
        <v>168</v>
      </c>
      <c r="H36" s="32" t="s">
        <v>41</v>
      </c>
      <c r="I36" s="32" t="s">
        <v>66</v>
      </c>
      <c r="J36" s="22" t="s">
        <v>42</v>
      </c>
      <c r="K36" s="22" t="s">
        <v>43</v>
      </c>
      <c r="L36" s="32" t="s">
        <v>44</v>
      </c>
      <c r="M36" s="32" t="s">
        <v>166</v>
      </c>
      <c r="N36" s="32">
        <v>50</v>
      </c>
      <c r="O36" s="32">
        <v>50</v>
      </c>
      <c r="P36" s="32">
        <v>0</v>
      </c>
      <c r="Q36" s="32">
        <v>1</v>
      </c>
      <c r="R36" s="32">
        <v>520</v>
      </c>
      <c r="S36" s="32">
        <v>1868</v>
      </c>
      <c r="T36" s="32">
        <v>1</v>
      </c>
      <c r="U36" s="32">
        <v>94</v>
      </c>
      <c r="V36" s="32">
        <v>322</v>
      </c>
      <c r="W36" s="32" t="s">
        <v>160</v>
      </c>
      <c r="X36" s="32" t="s">
        <v>161</v>
      </c>
      <c r="Y36" s="35"/>
    </row>
    <row r="37" s="1" customFormat="1" ht="35" customHeight="1" spans="1:25">
      <c r="A37" s="23">
        <v>28</v>
      </c>
      <c r="B37" s="33" t="s">
        <v>34</v>
      </c>
      <c r="C37" s="33" t="s">
        <v>36</v>
      </c>
      <c r="D37" s="33" t="s">
        <v>37</v>
      </c>
      <c r="E37" s="24" t="s">
        <v>169</v>
      </c>
      <c r="F37" s="24" t="s">
        <v>170</v>
      </c>
      <c r="G37" s="33" t="s">
        <v>171</v>
      </c>
      <c r="H37" s="33" t="s">
        <v>41</v>
      </c>
      <c r="I37" s="24" t="s">
        <v>170</v>
      </c>
      <c r="J37" s="24" t="s">
        <v>42</v>
      </c>
      <c r="K37" s="24" t="s">
        <v>43</v>
      </c>
      <c r="L37" s="33" t="s">
        <v>44</v>
      </c>
      <c r="M37" s="33" t="s">
        <v>172</v>
      </c>
      <c r="N37" s="33">
        <v>20</v>
      </c>
      <c r="O37" s="33">
        <v>15</v>
      </c>
      <c r="P37" s="33">
        <v>5</v>
      </c>
      <c r="Q37" s="52"/>
      <c r="R37" s="52"/>
      <c r="S37" s="52"/>
      <c r="T37" s="52"/>
      <c r="U37" s="52"/>
      <c r="V37" s="52"/>
      <c r="W37" s="33" t="s">
        <v>173</v>
      </c>
      <c r="X37" s="33" t="s">
        <v>174</v>
      </c>
      <c r="Y37" s="52"/>
    </row>
    <row r="38" s="1" customFormat="1" ht="60" spans="1:25">
      <c r="A38" s="23">
        <v>29</v>
      </c>
      <c r="B38" s="33" t="s">
        <v>34</v>
      </c>
      <c r="C38" s="33" t="s">
        <v>48</v>
      </c>
      <c r="D38" s="33" t="s">
        <v>49</v>
      </c>
      <c r="E38" s="24" t="s">
        <v>169</v>
      </c>
      <c r="F38" s="24" t="s">
        <v>175</v>
      </c>
      <c r="G38" s="33" t="s">
        <v>176</v>
      </c>
      <c r="H38" s="33" t="s">
        <v>41</v>
      </c>
      <c r="I38" s="24" t="s">
        <v>175</v>
      </c>
      <c r="J38" s="24" t="s">
        <v>42</v>
      </c>
      <c r="K38" s="24" t="s">
        <v>43</v>
      </c>
      <c r="L38" s="33" t="s">
        <v>44</v>
      </c>
      <c r="M38" s="33" t="s">
        <v>177</v>
      </c>
      <c r="N38" s="33">
        <v>15</v>
      </c>
      <c r="O38" s="33">
        <v>15</v>
      </c>
      <c r="P38" s="33">
        <v>0</v>
      </c>
      <c r="Q38" s="52"/>
      <c r="R38" s="52"/>
      <c r="S38" s="52"/>
      <c r="T38" s="52"/>
      <c r="U38" s="52"/>
      <c r="V38" s="52"/>
      <c r="W38" s="33" t="s">
        <v>178</v>
      </c>
      <c r="X38" s="33" t="s">
        <v>179</v>
      </c>
      <c r="Y38" s="52"/>
    </row>
    <row r="39" ht="48" spans="1:25">
      <c r="A39" s="17">
        <v>30</v>
      </c>
      <c r="B39" s="24" t="s">
        <v>34</v>
      </c>
      <c r="C39" s="24" t="s">
        <v>36</v>
      </c>
      <c r="D39" s="24" t="s">
        <v>37</v>
      </c>
      <c r="E39" s="24" t="s">
        <v>180</v>
      </c>
      <c r="F39" s="24" t="s">
        <v>181</v>
      </c>
      <c r="G39" s="24" t="s">
        <v>182</v>
      </c>
      <c r="H39" s="24" t="s">
        <v>41</v>
      </c>
      <c r="I39" s="24" t="s">
        <v>181</v>
      </c>
      <c r="J39" s="24" t="s">
        <v>42</v>
      </c>
      <c r="K39" s="24" t="s">
        <v>43</v>
      </c>
      <c r="L39" s="24" t="s">
        <v>44</v>
      </c>
      <c r="M39" s="24" t="s">
        <v>183</v>
      </c>
      <c r="N39" s="24">
        <v>48</v>
      </c>
      <c r="O39" s="24">
        <v>48</v>
      </c>
      <c r="P39" s="24">
        <v>0</v>
      </c>
      <c r="Q39" s="24">
        <v>1</v>
      </c>
      <c r="R39" s="24">
        <v>142</v>
      </c>
      <c r="S39" s="24">
        <v>603</v>
      </c>
      <c r="T39" s="24">
        <v>0</v>
      </c>
      <c r="U39" s="24">
        <v>21</v>
      </c>
      <c r="V39" s="24">
        <v>82</v>
      </c>
      <c r="W39" s="24" t="s">
        <v>184</v>
      </c>
      <c r="X39" s="24" t="s">
        <v>185</v>
      </c>
      <c r="Y39" s="24"/>
    </row>
    <row r="40" ht="60" spans="1:25">
      <c r="A40" s="17">
        <v>31</v>
      </c>
      <c r="B40" s="24" t="s">
        <v>34</v>
      </c>
      <c r="C40" s="24" t="s">
        <v>36</v>
      </c>
      <c r="D40" s="24" t="s">
        <v>148</v>
      </c>
      <c r="E40" s="24" t="s">
        <v>186</v>
      </c>
      <c r="F40" s="24" t="s">
        <v>187</v>
      </c>
      <c r="G40" s="24" t="s">
        <v>188</v>
      </c>
      <c r="H40" s="24" t="s">
        <v>41</v>
      </c>
      <c r="I40" s="24" t="s">
        <v>39</v>
      </c>
      <c r="J40" s="24" t="s">
        <v>42</v>
      </c>
      <c r="K40" s="24" t="s">
        <v>43</v>
      </c>
      <c r="L40" s="24" t="s">
        <v>44</v>
      </c>
      <c r="M40" s="24" t="s">
        <v>150</v>
      </c>
      <c r="N40" s="24">
        <v>630</v>
      </c>
      <c r="O40" s="24">
        <v>50</v>
      </c>
      <c r="P40" s="24">
        <v>580</v>
      </c>
      <c r="Q40" s="24">
        <v>1</v>
      </c>
      <c r="R40" s="24">
        <v>680</v>
      </c>
      <c r="S40" s="24">
        <v>2213</v>
      </c>
      <c r="T40" s="24">
        <v>1</v>
      </c>
      <c r="U40" s="24">
        <v>54</v>
      </c>
      <c r="V40" s="24">
        <v>157</v>
      </c>
      <c r="W40" s="24" t="s">
        <v>189</v>
      </c>
      <c r="X40" s="24" t="s">
        <v>74</v>
      </c>
      <c r="Y40" s="24" t="s">
        <v>152</v>
      </c>
    </row>
    <row r="41" s="1" customFormat="1" ht="48" spans="1:25">
      <c r="A41" s="23">
        <v>32</v>
      </c>
      <c r="B41" s="24" t="s">
        <v>34</v>
      </c>
      <c r="C41" s="24" t="s">
        <v>36</v>
      </c>
      <c r="D41" s="24" t="s">
        <v>37</v>
      </c>
      <c r="E41" s="24" t="s">
        <v>54</v>
      </c>
      <c r="F41" s="24" t="s">
        <v>55</v>
      </c>
      <c r="G41" s="24" t="s">
        <v>190</v>
      </c>
      <c r="H41" s="24" t="s">
        <v>41</v>
      </c>
      <c r="I41" s="24" t="s">
        <v>55</v>
      </c>
      <c r="J41" s="24" t="s">
        <v>42</v>
      </c>
      <c r="K41" s="24" t="s">
        <v>43</v>
      </c>
      <c r="L41" s="24" t="s">
        <v>191</v>
      </c>
      <c r="M41" s="24" t="s">
        <v>192</v>
      </c>
      <c r="N41" s="24">
        <v>20</v>
      </c>
      <c r="O41" s="24">
        <v>20</v>
      </c>
      <c r="P41" s="24">
        <v>0</v>
      </c>
      <c r="Q41" s="24">
        <v>1</v>
      </c>
      <c r="R41" s="24">
        <v>75</v>
      </c>
      <c r="S41" s="24">
        <v>261</v>
      </c>
      <c r="T41" s="24">
        <v>0</v>
      </c>
      <c r="U41" s="24">
        <v>20</v>
      </c>
      <c r="V41" s="24">
        <v>70</v>
      </c>
      <c r="W41" s="24" t="s">
        <v>193</v>
      </c>
      <c r="X41" s="24" t="s">
        <v>194</v>
      </c>
      <c r="Y41" s="24"/>
    </row>
    <row r="42" ht="53" customHeight="1" spans="1:25">
      <c r="A42" s="17">
        <v>33</v>
      </c>
      <c r="B42" s="24" t="s">
        <v>34</v>
      </c>
      <c r="C42" s="24" t="s">
        <v>36</v>
      </c>
      <c r="D42" s="24" t="s">
        <v>49</v>
      </c>
      <c r="E42" s="24" t="s">
        <v>195</v>
      </c>
      <c r="F42" s="24" t="s">
        <v>196</v>
      </c>
      <c r="G42" s="24" t="s">
        <v>197</v>
      </c>
      <c r="H42" s="24" t="s">
        <v>41</v>
      </c>
      <c r="I42" s="24" t="s">
        <v>196</v>
      </c>
      <c r="J42" s="24" t="s">
        <v>42</v>
      </c>
      <c r="K42" s="24" t="s">
        <v>43</v>
      </c>
      <c r="L42" s="24" t="s">
        <v>198</v>
      </c>
      <c r="M42" s="24" t="s">
        <v>199</v>
      </c>
      <c r="N42" s="24">
        <v>19.5</v>
      </c>
      <c r="O42" s="24">
        <v>19.5</v>
      </c>
      <c r="P42" s="24">
        <v>0</v>
      </c>
      <c r="Q42" s="24">
        <v>1</v>
      </c>
      <c r="R42" s="24">
        <v>200</v>
      </c>
      <c r="S42" s="24">
        <v>700</v>
      </c>
      <c r="T42" s="24">
        <v>1</v>
      </c>
      <c r="U42" s="24">
        <v>100</v>
      </c>
      <c r="V42" s="24">
        <v>300</v>
      </c>
      <c r="W42" s="24" t="s">
        <v>200</v>
      </c>
      <c r="X42" s="24" t="s">
        <v>201</v>
      </c>
      <c r="Y42" s="24"/>
    </row>
    <row r="43" ht="53" customHeight="1" spans="1:25">
      <c r="A43" s="17">
        <v>34</v>
      </c>
      <c r="B43" s="22" t="s">
        <v>34</v>
      </c>
      <c r="C43" s="22" t="s">
        <v>36</v>
      </c>
      <c r="D43" s="22" t="s">
        <v>37</v>
      </c>
      <c r="E43" s="22" t="s">
        <v>38</v>
      </c>
      <c r="F43" s="22" t="s">
        <v>202</v>
      </c>
      <c r="G43" s="22" t="s">
        <v>203</v>
      </c>
      <c r="H43" s="22" t="s">
        <v>41</v>
      </c>
      <c r="I43" s="22" t="s">
        <v>202</v>
      </c>
      <c r="J43" s="24" t="s">
        <v>42</v>
      </c>
      <c r="K43" s="24" t="s">
        <v>43</v>
      </c>
      <c r="L43" s="22" t="s">
        <v>44</v>
      </c>
      <c r="M43" s="22" t="s">
        <v>204</v>
      </c>
      <c r="N43" s="22">
        <v>49.3</v>
      </c>
      <c r="O43" s="22">
        <v>49.3</v>
      </c>
      <c r="P43" s="22">
        <v>0</v>
      </c>
      <c r="Q43" s="22"/>
      <c r="R43" s="22">
        <v>140</v>
      </c>
      <c r="S43" s="22">
        <v>630</v>
      </c>
      <c r="T43" s="22"/>
      <c r="U43" s="22">
        <v>32</v>
      </c>
      <c r="V43" s="22">
        <v>68</v>
      </c>
      <c r="W43" s="22" t="s">
        <v>205</v>
      </c>
      <c r="X43" s="22" t="s">
        <v>206</v>
      </c>
      <c r="Y43" s="22"/>
    </row>
    <row r="44" ht="27" customHeight="1" spans="1:25">
      <c r="A44" s="21" t="s">
        <v>207</v>
      </c>
      <c r="B44" s="32"/>
      <c r="C44" s="32"/>
      <c r="D44" s="32"/>
      <c r="E44" s="22"/>
      <c r="F44" s="22"/>
      <c r="G44" s="34" t="s">
        <v>208</v>
      </c>
      <c r="H44" s="32"/>
      <c r="I44" s="22"/>
      <c r="J44" s="22"/>
      <c r="K44" s="22"/>
      <c r="L44" s="32"/>
      <c r="M44" s="32"/>
      <c r="N44" s="32"/>
      <c r="O44" s="34">
        <v>175</v>
      </c>
      <c r="P44" s="32"/>
      <c r="Q44" s="35"/>
      <c r="R44" s="35"/>
      <c r="S44" s="35"/>
      <c r="T44" s="35"/>
      <c r="U44" s="35"/>
      <c r="V44" s="35"/>
      <c r="W44" s="32"/>
      <c r="X44" s="32"/>
      <c r="Y44" s="35"/>
    </row>
    <row r="45" ht="48" spans="1:25">
      <c r="A45" s="22">
        <v>1</v>
      </c>
      <c r="B45" s="32" t="s">
        <v>34</v>
      </c>
      <c r="C45" s="32" t="s">
        <v>208</v>
      </c>
      <c r="D45" s="32" t="s">
        <v>209</v>
      </c>
      <c r="E45" s="32" t="s">
        <v>210</v>
      </c>
      <c r="F45" s="32" t="s">
        <v>211</v>
      </c>
      <c r="G45" s="32" t="s">
        <v>212</v>
      </c>
      <c r="H45" s="32" t="s">
        <v>41</v>
      </c>
      <c r="I45" s="32" t="s">
        <v>211</v>
      </c>
      <c r="J45" s="22" t="s">
        <v>42</v>
      </c>
      <c r="K45" s="22" t="s">
        <v>43</v>
      </c>
      <c r="L45" s="32" t="s">
        <v>44</v>
      </c>
      <c r="M45" s="32" t="s">
        <v>213</v>
      </c>
      <c r="N45" s="32">
        <v>175</v>
      </c>
      <c r="O45" s="32">
        <v>175</v>
      </c>
      <c r="P45" s="32">
        <v>0</v>
      </c>
      <c r="Q45" s="32">
        <v>12</v>
      </c>
      <c r="R45" s="32">
        <v>63</v>
      </c>
      <c r="S45" s="32">
        <v>126</v>
      </c>
      <c r="T45" s="32">
        <v>2</v>
      </c>
      <c r="U45" s="32">
        <v>5</v>
      </c>
      <c r="V45" s="32">
        <v>12</v>
      </c>
      <c r="W45" s="32" t="s">
        <v>214</v>
      </c>
      <c r="X45" s="32" t="s">
        <v>215</v>
      </c>
      <c r="Y45" s="32"/>
    </row>
    <row r="46" ht="27" customHeight="1" spans="1:25">
      <c r="A46" s="34" t="s">
        <v>216</v>
      </c>
      <c r="B46" s="34"/>
      <c r="C46" s="34"/>
      <c r="D46" s="34"/>
      <c r="E46" s="34"/>
      <c r="F46" s="34"/>
      <c r="G46" s="34" t="s">
        <v>217</v>
      </c>
      <c r="H46" s="35"/>
      <c r="I46" s="35"/>
      <c r="J46" s="35"/>
      <c r="K46" s="35"/>
      <c r="L46" s="35"/>
      <c r="M46" s="35"/>
      <c r="N46" s="35"/>
      <c r="O46" s="34">
        <f>SUM(O47:O54)</f>
        <v>294</v>
      </c>
      <c r="P46" s="35"/>
      <c r="Q46" s="35"/>
      <c r="R46" s="35"/>
      <c r="S46" s="35"/>
      <c r="T46" s="35"/>
      <c r="U46" s="35"/>
      <c r="V46" s="35"/>
      <c r="W46" s="35"/>
      <c r="X46" s="35"/>
      <c r="Y46" s="35"/>
    </row>
    <row r="47" s="2" customFormat="1" ht="49" customHeight="1" spans="1:25">
      <c r="A47" s="24">
        <v>1</v>
      </c>
      <c r="B47" s="24" t="s">
        <v>34</v>
      </c>
      <c r="C47" s="24" t="s">
        <v>218</v>
      </c>
      <c r="D47" s="24" t="s">
        <v>217</v>
      </c>
      <c r="E47" s="24" t="s">
        <v>219</v>
      </c>
      <c r="F47" s="24" t="s">
        <v>220</v>
      </c>
      <c r="G47" s="24" t="s">
        <v>221</v>
      </c>
      <c r="H47" s="24" t="s">
        <v>222</v>
      </c>
      <c r="I47" s="24" t="s">
        <v>220</v>
      </c>
      <c r="J47" s="24" t="s">
        <v>42</v>
      </c>
      <c r="K47" s="24" t="s">
        <v>43</v>
      </c>
      <c r="L47" s="24" t="s">
        <v>223</v>
      </c>
      <c r="M47" s="24" t="s">
        <v>224</v>
      </c>
      <c r="N47" s="24">
        <v>5</v>
      </c>
      <c r="O47" s="24">
        <v>5</v>
      </c>
      <c r="P47" s="24">
        <v>0</v>
      </c>
      <c r="Q47" s="24">
        <v>1</v>
      </c>
      <c r="R47" s="24">
        <v>338</v>
      </c>
      <c r="S47" s="24">
        <v>1196</v>
      </c>
      <c r="T47" s="24">
        <v>1</v>
      </c>
      <c r="U47" s="24">
        <v>98</v>
      </c>
      <c r="V47" s="24">
        <v>362</v>
      </c>
      <c r="W47" s="24" t="s">
        <v>225</v>
      </c>
      <c r="X47" s="24" t="s">
        <v>226</v>
      </c>
      <c r="Y47" s="24" t="s">
        <v>227</v>
      </c>
    </row>
    <row r="48" s="1" customFormat="1" ht="48" customHeight="1" spans="1:25">
      <c r="A48" s="24">
        <v>2</v>
      </c>
      <c r="B48" s="24" t="s">
        <v>34</v>
      </c>
      <c r="C48" s="24" t="s">
        <v>218</v>
      </c>
      <c r="D48" s="24" t="s">
        <v>217</v>
      </c>
      <c r="E48" s="24" t="s">
        <v>85</v>
      </c>
      <c r="F48" s="24" t="s">
        <v>228</v>
      </c>
      <c r="G48" s="24" t="s">
        <v>229</v>
      </c>
      <c r="H48" s="24" t="s">
        <v>41</v>
      </c>
      <c r="I48" s="24" t="s">
        <v>228</v>
      </c>
      <c r="J48" s="24" t="s">
        <v>42</v>
      </c>
      <c r="K48" s="24" t="s">
        <v>43</v>
      </c>
      <c r="L48" s="24" t="s">
        <v>44</v>
      </c>
      <c r="M48" s="24" t="s">
        <v>230</v>
      </c>
      <c r="N48" s="24">
        <v>15</v>
      </c>
      <c r="O48" s="24">
        <v>15</v>
      </c>
      <c r="P48" s="24">
        <v>0</v>
      </c>
      <c r="Q48" s="24">
        <v>1</v>
      </c>
      <c r="R48" s="24">
        <v>149</v>
      </c>
      <c r="S48" s="24">
        <v>525</v>
      </c>
      <c r="T48" s="24">
        <v>0</v>
      </c>
      <c r="U48" s="24">
        <v>32</v>
      </c>
      <c r="V48" s="24">
        <v>112</v>
      </c>
      <c r="W48" s="24" t="s">
        <v>231</v>
      </c>
      <c r="X48" s="24" t="s">
        <v>232</v>
      </c>
      <c r="Y48" s="39"/>
    </row>
    <row r="49" s="1" customFormat="1" ht="48" customHeight="1" spans="1:25">
      <c r="A49" s="24">
        <v>3</v>
      </c>
      <c r="B49" s="24" t="s">
        <v>34</v>
      </c>
      <c r="C49" s="24" t="s">
        <v>218</v>
      </c>
      <c r="D49" s="24" t="s">
        <v>217</v>
      </c>
      <c r="E49" s="24" t="s">
        <v>85</v>
      </c>
      <c r="F49" s="24" t="s">
        <v>233</v>
      </c>
      <c r="G49" s="24" t="s">
        <v>234</v>
      </c>
      <c r="H49" s="24" t="s">
        <v>41</v>
      </c>
      <c r="I49" s="24" t="s">
        <v>233</v>
      </c>
      <c r="J49" s="24" t="s">
        <v>42</v>
      </c>
      <c r="K49" s="24" t="s">
        <v>43</v>
      </c>
      <c r="L49" s="24" t="s">
        <v>44</v>
      </c>
      <c r="M49" s="24" t="s">
        <v>235</v>
      </c>
      <c r="N49" s="24">
        <v>20</v>
      </c>
      <c r="O49" s="24">
        <v>20</v>
      </c>
      <c r="P49" s="24">
        <v>0</v>
      </c>
      <c r="Q49" s="24">
        <v>1</v>
      </c>
      <c r="R49" s="24">
        <v>215</v>
      </c>
      <c r="S49" s="24">
        <v>862</v>
      </c>
      <c r="T49" s="24">
        <v>1</v>
      </c>
      <c r="U49" s="24" t="s">
        <v>236</v>
      </c>
      <c r="V49" s="24" t="s">
        <v>237</v>
      </c>
      <c r="W49" s="24" t="s">
        <v>89</v>
      </c>
      <c r="X49" s="24" t="s">
        <v>90</v>
      </c>
      <c r="Y49" s="24"/>
    </row>
    <row r="50" s="1" customFormat="1" ht="44" customHeight="1" spans="1:25">
      <c r="A50" s="24">
        <v>4</v>
      </c>
      <c r="B50" s="24" t="s">
        <v>34</v>
      </c>
      <c r="C50" s="24" t="s">
        <v>218</v>
      </c>
      <c r="D50" s="24" t="s">
        <v>217</v>
      </c>
      <c r="E50" s="24" t="s">
        <v>85</v>
      </c>
      <c r="F50" s="24" t="s">
        <v>233</v>
      </c>
      <c r="G50" s="24" t="s">
        <v>238</v>
      </c>
      <c r="H50" s="24" t="s">
        <v>41</v>
      </c>
      <c r="I50" s="24" t="s">
        <v>233</v>
      </c>
      <c r="J50" s="24" t="s">
        <v>42</v>
      </c>
      <c r="K50" s="24" t="s">
        <v>43</v>
      </c>
      <c r="L50" s="24" t="s">
        <v>44</v>
      </c>
      <c r="M50" s="24" t="s">
        <v>239</v>
      </c>
      <c r="N50" s="24">
        <v>10</v>
      </c>
      <c r="O50" s="24">
        <v>10</v>
      </c>
      <c r="P50" s="24">
        <v>0</v>
      </c>
      <c r="Q50" s="24">
        <v>1</v>
      </c>
      <c r="R50" s="24">
        <v>69</v>
      </c>
      <c r="S50" s="24">
        <v>199</v>
      </c>
      <c r="T50" s="24">
        <v>1</v>
      </c>
      <c r="U50" s="24" t="s">
        <v>240</v>
      </c>
      <c r="V50" s="24" t="s">
        <v>241</v>
      </c>
      <c r="W50" s="24" t="s">
        <v>242</v>
      </c>
      <c r="X50" s="24" t="s">
        <v>243</v>
      </c>
      <c r="Y50" s="39"/>
    </row>
    <row r="51" s="1" customFormat="1" ht="55" customHeight="1" spans="1:25">
      <c r="A51" s="24">
        <v>5</v>
      </c>
      <c r="B51" s="24" t="s">
        <v>34</v>
      </c>
      <c r="C51" s="24" t="s">
        <v>218</v>
      </c>
      <c r="D51" s="24" t="s">
        <v>217</v>
      </c>
      <c r="E51" s="24" t="s">
        <v>85</v>
      </c>
      <c r="F51" s="24" t="s">
        <v>244</v>
      </c>
      <c r="G51" s="24" t="s">
        <v>245</v>
      </c>
      <c r="H51" s="24" t="s">
        <v>41</v>
      </c>
      <c r="I51" s="24" t="s">
        <v>244</v>
      </c>
      <c r="J51" s="24" t="s">
        <v>42</v>
      </c>
      <c r="K51" s="24" t="s">
        <v>43</v>
      </c>
      <c r="L51" s="24" t="s">
        <v>44</v>
      </c>
      <c r="M51" s="24" t="s">
        <v>246</v>
      </c>
      <c r="N51" s="24">
        <v>37</v>
      </c>
      <c r="O51" s="24">
        <v>37</v>
      </c>
      <c r="P51" s="24">
        <v>0</v>
      </c>
      <c r="Q51" s="24">
        <v>1</v>
      </c>
      <c r="R51" s="24">
        <v>796</v>
      </c>
      <c r="S51" s="24">
        <v>2864</v>
      </c>
      <c r="T51" s="24">
        <v>1</v>
      </c>
      <c r="U51" s="24">
        <v>172</v>
      </c>
      <c r="V51" s="24">
        <v>660</v>
      </c>
      <c r="W51" s="24" t="s">
        <v>247</v>
      </c>
      <c r="X51" s="24" t="s">
        <v>248</v>
      </c>
      <c r="Y51" s="55"/>
    </row>
    <row r="52" s="1" customFormat="1" ht="72" spans="1:25">
      <c r="A52" s="24">
        <v>6</v>
      </c>
      <c r="B52" s="24" t="s">
        <v>34</v>
      </c>
      <c r="C52" s="24" t="s">
        <v>218</v>
      </c>
      <c r="D52" s="24" t="s">
        <v>217</v>
      </c>
      <c r="E52" s="24" t="s">
        <v>249</v>
      </c>
      <c r="F52" s="24" t="s">
        <v>250</v>
      </c>
      <c r="G52" s="24" t="s">
        <v>251</v>
      </c>
      <c r="H52" s="24" t="s">
        <v>41</v>
      </c>
      <c r="I52" s="24" t="s">
        <v>250</v>
      </c>
      <c r="J52" s="24" t="s">
        <v>42</v>
      </c>
      <c r="K52" s="24" t="s">
        <v>43</v>
      </c>
      <c r="L52" s="24" t="s">
        <v>252</v>
      </c>
      <c r="M52" s="24" t="s">
        <v>253</v>
      </c>
      <c r="N52" s="24">
        <v>160</v>
      </c>
      <c r="O52" s="24">
        <v>160</v>
      </c>
      <c r="P52" s="24">
        <v>0</v>
      </c>
      <c r="Q52" s="24">
        <v>1</v>
      </c>
      <c r="R52" s="24">
        <v>408</v>
      </c>
      <c r="S52" s="24">
        <v>1486</v>
      </c>
      <c r="T52" s="24">
        <v>95</v>
      </c>
      <c r="U52" s="24">
        <v>7</v>
      </c>
      <c r="V52" s="24">
        <v>395</v>
      </c>
      <c r="W52" s="24" t="s">
        <v>254</v>
      </c>
      <c r="X52" s="24" t="s">
        <v>255</v>
      </c>
      <c r="Y52" s="24"/>
    </row>
    <row r="53" s="1" customFormat="1" ht="44" customHeight="1" spans="1:25">
      <c r="A53" s="24">
        <v>7</v>
      </c>
      <c r="B53" s="24" t="s">
        <v>34</v>
      </c>
      <c r="C53" s="24" t="s">
        <v>218</v>
      </c>
      <c r="D53" s="24" t="s">
        <v>217</v>
      </c>
      <c r="E53" s="24" t="s">
        <v>50</v>
      </c>
      <c r="F53" s="24" t="s">
        <v>256</v>
      </c>
      <c r="G53" s="24" t="s">
        <v>257</v>
      </c>
      <c r="H53" s="24" t="s">
        <v>41</v>
      </c>
      <c r="I53" s="24" t="s">
        <v>256</v>
      </c>
      <c r="J53" s="24" t="s">
        <v>42</v>
      </c>
      <c r="K53" s="24" t="s">
        <v>43</v>
      </c>
      <c r="L53" s="24" t="s">
        <v>258</v>
      </c>
      <c r="M53" s="24" t="s">
        <v>259</v>
      </c>
      <c r="N53" s="24">
        <v>12</v>
      </c>
      <c r="O53" s="24">
        <v>12</v>
      </c>
      <c r="P53" s="24">
        <v>0</v>
      </c>
      <c r="Q53" s="24">
        <v>1</v>
      </c>
      <c r="R53" s="24">
        <v>80</v>
      </c>
      <c r="S53" s="24">
        <v>384</v>
      </c>
      <c r="T53" s="24">
        <v>0</v>
      </c>
      <c r="U53" s="24">
        <v>20</v>
      </c>
      <c r="V53" s="24">
        <v>95</v>
      </c>
      <c r="W53" s="24" t="s">
        <v>260</v>
      </c>
      <c r="X53" s="24" t="s">
        <v>260</v>
      </c>
      <c r="Y53" s="24"/>
    </row>
    <row r="54" s="1" customFormat="1" ht="48" spans="1:25">
      <c r="A54" s="24">
        <v>8</v>
      </c>
      <c r="B54" s="24" t="s">
        <v>34</v>
      </c>
      <c r="C54" s="24" t="s">
        <v>218</v>
      </c>
      <c r="D54" s="24" t="s">
        <v>217</v>
      </c>
      <c r="E54" s="24" t="s">
        <v>54</v>
      </c>
      <c r="F54" s="24" t="s">
        <v>261</v>
      </c>
      <c r="G54" s="24" t="s">
        <v>262</v>
      </c>
      <c r="H54" s="24" t="s">
        <v>263</v>
      </c>
      <c r="I54" s="24" t="s">
        <v>261</v>
      </c>
      <c r="J54" s="24">
        <v>45505</v>
      </c>
      <c r="K54" s="24">
        <v>45627</v>
      </c>
      <c r="L54" s="24" t="s">
        <v>44</v>
      </c>
      <c r="M54" s="24" t="s">
        <v>264</v>
      </c>
      <c r="N54" s="24">
        <v>35</v>
      </c>
      <c r="O54" s="24">
        <v>35</v>
      </c>
      <c r="P54" s="24">
        <v>0</v>
      </c>
      <c r="Q54" s="24">
        <v>1</v>
      </c>
      <c r="R54" s="24">
        <v>229</v>
      </c>
      <c r="S54" s="24">
        <v>759</v>
      </c>
      <c r="T54" s="24">
        <v>1</v>
      </c>
      <c r="U54" s="24">
        <v>36</v>
      </c>
      <c r="V54" s="24">
        <v>120</v>
      </c>
      <c r="W54" s="24" t="s">
        <v>265</v>
      </c>
      <c r="X54" s="24" t="s">
        <v>266</v>
      </c>
      <c r="Y54" s="56"/>
    </row>
    <row r="55" ht="39" customHeight="1" spans="1:25">
      <c r="A55" s="36" t="s">
        <v>267</v>
      </c>
      <c r="B55" s="37"/>
      <c r="C55" s="37"/>
      <c r="D55" s="37"/>
      <c r="E55" s="37"/>
      <c r="F55" s="37"/>
      <c r="G55" s="36" t="s">
        <v>268</v>
      </c>
      <c r="H55" s="38"/>
      <c r="I55" s="38"/>
      <c r="J55" s="38"/>
      <c r="K55" s="38"/>
      <c r="L55" s="38"/>
      <c r="M55" s="38"/>
      <c r="N55" s="38"/>
      <c r="O55" s="38">
        <f>O56+O66+O68+O94</f>
        <v>1714</v>
      </c>
      <c r="P55" s="38"/>
      <c r="Q55" s="38"/>
      <c r="R55" s="38"/>
      <c r="S55" s="38"/>
      <c r="T55" s="38"/>
      <c r="U55" s="38"/>
      <c r="V55" s="38"/>
      <c r="W55" s="38"/>
      <c r="X55" s="38"/>
      <c r="Y55" s="38"/>
    </row>
    <row r="56" s="3" customFormat="1" ht="40" customHeight="1" spans="1:25">
      <c r="A56" s="21" t="s">
        <v>35</v>
      </c>
      <c r="B56" s="21"/>
      <c r="C56" s="21"/>
      <c r="D56" s="21"/>
      <c r="E56" s="21"/>
      <c r="F56" s="21"/>
      <c r="G56" s="21" t="s">
        <v>269</v>
      </c>
      <c r="H56" s="21"/>
      <c r="I56" s="48"/>
      <c r="J56" s="21"/>
      <c r="K56" s="21"/>
      <c r="L56" s="21"/>
      <c r="M56" s="21"/>
      <c r="N56" s="21"/>
      <c r="O56" s="21">
        <f>SUM(O57:O65)</f>
        <v>360</v>
      </c>
      <c r="P56" s="21"/>
      <c r="Q56" s="21"/>
      <c r="R56" s="21"/>
      <c r="S56" s="21"/>
      <c r="T56" s="21"/>
      <c r="U56" s="21"/>
      <c r="V56" s="21"/>
      <c r="W56" s="21"/>
      <c r="X56" s="21"/>
      <c r="Y56" s="21"/>
    </row>
    <row r="57" s="1" customFormat="1" ht="72" spans="1:25">
      <c r="A57" s="39">
        <v>1</v>
      </c>
      <c r="B57" s="39" t="s">
        <v>270</v>
      </c>
      <c r="C57" s="39" t="s">
        <v>271</v>
      </c>
      <c r="D57" s="39" t="s">
        <v>272</v>
      </c>
      <c r="E57" s="39" t="s">
        <v>69</v>
      </c>
      <c r="F57" s="39" t="s">
        <v>80</v>
      </c>
      <c r="G57" s="39" t="s">
        <v>273</v>
      </c>
      <c r="H57" s="39" t="s">
        <v>41</v>
      </c>
      <c r="I57" s="39" t="s">
        <v>274</v>
      </c>
      <c r="J57" s="39" t="s">
        <v>42</v>
      </c>
      <c r="K57" s="39" t="s">
        <v>43</v>
      </c>
      <c r="L57" s="39" t="s">
        <v>44</v>
      </c>
      <c r="M57" s="39" t="s">
        <v>275</v>
      </c>
      <c r="N57" s="39">
        <v>20</v>
      </c>
      <c r="O57" s="39">
        <v>20</v>
      </c>
      <c r="P57" s="39">
        <v>0</v>
      </c>
      <c r="Q57" s="39">
        <v>1</v>
      </c>
      <c r="R57" s="39">
        <v>79</v>
      </c>
      <c r="S57" s="39">
        <v>312</v>
      </c>
      <c r="T57" s="39">
        <v>1</v>
      </c>
      <c r="U57" s="39">
        <v>12</v>
      </c>
      <c r="V57" s="39">
        <v>43</v>
      </c>
      <c r="W57" s="39" t="s">
        <v>276</v>
      </c>
      <c r="X57" s="39" t="s">
        <v>277</v>
      </c>
      <c r="Y57" s="39" t="s">
        <v>278</v>
      </c>
    </row>
    <row r="58" ht="48" spans="1:25">
      <c r="A58" s="40">
        <v>2</v>
      </c>
      <c r="B58" s="22" t="s">
        <v>270</v>
      </c>
      <c r="C58" s="22" t="s">
        <v>271</v>
      </c>
      <c r="D58" s="22" t="s">
        <v>272</v>
      </c>
      <c r="E58" s="22" t="s">
        <v>38</v>
      </c>
      <c r="F58" s="22" t="s">
        <v>279</v>
      </c>
      <c r="G58" s="22" t="s">
        <v>280</v>
      </c>
      <c r="H58" s="22" t="s">
        <v>222</v>
      </c>
      <c r="I58" s="22" t="s">
        <v>279</v>
      </c>
      <c r="J58" s="40" t="s">
        <v>42</v>
      </c>
      <c r="K58" s="40" t="s">
        <v>43</v>
      </c>
      <c r="L58" s="22" t="s">
        <v>223</v>
      </c>
      <c r="M58" s="22" t="s">
        <v>281</v>
      </c>
      <c r="N58" s="22">
        <v>5</v>
      </c>
      <c r="O58" s="22">
        <v>5</v>
      </c>
      <c r="P58" s="22">
        <v>0</v>
      </c>
      <c r="Q58" s="22">
        <v>1</v>
      </c>
      <c r="R58" s="22">
        <v>69</v>
      </c>
      <c r="S58" s="22">
        <v>200</v>
      </c>
      <c r="T58" s="22">
        <v>1</v>
      </c>
      <c r="U58" s="22">
        <v>69</v>
      </c>
      <c r="V58" s="22">
        <v>200</v>
      </c>
      <c r="W58" s="22" t="s">
        <v>282</v>
      </c>
      <c r="X58" s="22" t="s">
        <v>283</v>
      </c>
      <c r="Y58" s="22" t="s">
        <v>227</v>
      </c>
    </row>
    <row r="59" s="1" customFormat="1" ht="60" spans="1:25">
      <c r="A59" s="39">
        <v>3</v>
      </c>
      <c r="B59" s="24" t="s">
        <v>270</v>
      </c>
      <c r="C59" s="24" t="s">
        <v>271</v>
      </c>
      <c r="D59" s="24" t="s">
        <v>272</v>
      </c>
      <c r="E59" s="24" t="s">
        <v>169</v>
      </c>
      <c r="F59" s="24" t="s">
        <v>284</v>
      </c>
      <c r="G59" s="24" t="s">
        <v>285</v>
      </c>
      <c r="H59" s="24" t="s">
        <v>222</v>
      </c>
      <c r="I59" s="24" t="s">
        <v>284</v>
      </c>
      <c r="J59" s="39" t="s">
        <v>42</v>
      </c>
      <c r="K59" s="39" t="s">
        <v>43</v>
      </c>
      <c r="L59" s="24" t="s">
        <v>223</v>
      </c>
      <c r="M59" s="24" t="s">
        <v>286</v>
      </c>
      <c r="N59" s="24">
        <v>5</v>
      </c>
      <c r="O59" s="24">
        <v>5</v>
      </c>
      <c r="P59" s="24" t="s">
        <v>287</v>
      </c>
      <c r="Q59" s="24" t="s">
        <v>288</v>
      </c>
      <c r="R59" s="24">
        <v>120</v>
      </c>
      <c r="S59" s="24">
        <v>300</v>
      </c>
      <c r="T59" s="24">
        <v>1</v>
      </c>
      <c r="U59" s="24">
        <v>187</v>
      </c>
      <c r="V59" s="24">
        <v>200</v>
      </c>
      <c r="W59" s="24" t="s">
        <v>289</v>
      </c>
      <c r="X59" s="24" t="s">
        <v>290</v>
      </c>
      <c r="Y59" s="24" t="s">
        <v>227</v>
      </c>
    </row>
    <row r="60" s="1" customFormat="1" ht="108" spans="1:25">
      <c r="A60" s="39">
        <v>4</v>
      </c>
      <c r="B60" s="24" t="s">
        <v>270</v>
      </c>
      <c r="C60" s="24" t="s">
        <v>271</v>
      </c>
      <c r="D60" s="24" t="s">
        <v>272</v>
      </c>
      <c r="E60" s="24" t="s">
        <v>219</v>
      </c>
      <c r="F60" s="24" t="s">
        <v>220</v>
      </c>
      <c r="G60" s="24" t="s">
        <v>291</v>
      </c>
      <c r="H60" s="24" t="s">
        <v>292</v>
      </c>
      <c r="I60" s="24" t="s">
        <v>220</v>
      </c>
      <c r="J60" s="39" t="s">
        <v>42</v>
      </c>
      <c r="K60" s="39" t="s">
        <v>43</v>
      </c>
      <c r="L60" s="39" t="s">
        <v>44</v>
      </c>
      <c r="M60" s="24" t="s">
        <v>293</v>
      </c>
      <c r="N60" s="24">
        <v>212</v>
      </c>
      <c r="O60" s="24">
        <v>200</v>
      </c>
      <c r="P60" s="24">
        <v>12</v>
      </c>
      <c r="Q60" s="24">
        <v>1</v>
      </c>
      <c r="R60" s="24">
        <v>380</v>
      </c>
      <c r="S60" s="24">
        <v>1192</v>
      </c>
      <c r="T60" s="24">
        <v>1</v>
      </c>
      <c r="U60" s="24">
        <v>97</v>
      </c>
      <c r="V60" s="24">
        <v>387</v>
      </c>
      <c r="W60" s="24" t="s">
        <v>294</v>
      </c>
      <c r="X60" s="24" t="s">
        <v>295</v>
      </c>
      <c r="Y60" s="24"/>
    </row>
    <row r="61" s="1" customFormat="1" ht="132" spans="1:25">
      <c r="A61" s="39">
        <v>5</v>
      </c>
      <c r="B61" s="24" t="s">
        <v>270</v>
      </c>
      <c r="C61" s="24" t="s">
        <v>271</v>
      </c>
      <c r="D61" s="24" t="s">
        <v>272</v>
      </c>
      <c r="E61" s="24" t="s">
        <v>219</v>
      </c>
      <c r="F61" s="24" t="s">
        <v>296</v>
      </c>
      <c r="G61" s="24" t="s">
        <v>297</v>
      </c>
      <c r="H61" s="24" t="s">
        <v>41</v>
      </c>
      <c r="I61" s="24" t="s">
        <v>296</v>
      </c>
      <c r="J61" s="39" t="s">
        <v>42</v>
      </c>
      <c r="K61" s="39" t="s">
        <v>43</v>
      </c>
      <c r="L61" s="24" t="s">
        <v>258</v>
      </c>
      <c r="M61" s="24" t="s">
        <v>298</v>
      </c>
      <c r="N61" s="24">
        <v>20</v>
      </c>
      <c r="O61" s="24">
        <v>20</v>
      </c>
      <c r="P61" s="24">
        <v>0</v>
      </c>
      <c r="Q61" s="24">
        <v>1</v>
      </c>
      <c r="R61" s="24">
        <v>374</v>
      </c>
      <c r="S61" s="24">
        <v>1322</v>
      </c>
      <c r="T61" s="24">
        <v>1</v>
      </c>
      <c r="U61" s="24">
        <v>71</v>
      </c>
      <c r="V61" s="24">
        <v>241</v>
      </c>
      <c r="W61" s="24" t="s">
        <v>299</v>
      </c>
      <c r="X61" s="24" t="s">
        <v>300</v>
      </c>
      <c r="Y61" s="24"/>
    </row>
    <row r="62" ht="75" customHeight="1" spans="1:25">
      <c r="A62" s="40">
        <v>6</v>
      </c>
      <c r="B62" s="35" t="s">
        <v>270</v>
      </c>
      <c r="C62" s="35" t="s">
        <v>271</v>
      </c>
      <c r="D62" s="35" t="s">
        <v>272</v>
      </c>
      <c r="E62" s="35" t="s">
        <v>38</v>
      </c>
      <c r="F62" s="35" t="s">
        <v>107</v>
      </c>
      <c r="G62" s="35" t="s">
        <v>301</v>
      </c>
      <c r="H62" s="35" t="s">
        <v>41</v>
      </c>
      <c r="I62" s="35" t="s">
        <v>107</v>
      </c>
      <c r="J62" s="40" t="s">
        <v>42</v>
      </c>
      <c r="K62" s="40" t="s">
        <v>43</v>
      </c>
      <c r="L62" s="35" t="s">
        <v>258</v>
      </c>
      <c r="M62" s="35" t="s">
        <v>302</v>
      </c>
      <c r="N62" s="35">
        <v>50</v>
      </c>
      <c r="O62" s="35">
        <v>50</v>
      </c>
      <c r="P62" s="35">
        <v>0</v>
      </c>
      <c r="Q62" s="35">
        <v>1</v>
      </c>
      <c r="R62" s="35">
        <v>229</v>
      </c>
      <c r="S62" s="35">
        <v>802</v>
      </c>
      <c r="T62" s="35">
        <v>0</v>
      </c>
      <c r="U62" s="35">
        <v>37</v>
      </c>
      <c r="V62" s="35">
        <v>112</v>
      </c>
      <c r="W62" s="35" t="s">
        <v>303</v>
      </c>
      <c r="X62" s="35" t="s">
        <v>304</v>
      </c>
      <c r="Y62" s="35"/>
    </row>
    <row r="63" s="4" customFormat="1" ht="75" customHeight="1" spans="1:25">
      <c r="A63" s="40">
        <v>7</v>
      </c>
      <c r="B63" s="22" t="s">
        <v>270</v>
      </c>
      <c r="C63" s="22" t="s">
        <v>271</v>
      </c>
      <c r="D63" s="22" t="s">
        <v>272</v>
      </c>
      <c r="E63" s="22" t="s">
        <v>38</v>
      </c>
      <c r="F63" s="22" t="s">
        <v>305</v>
      </c>
      <c r="G63" s="22" t="s">
        <v>306</v>
      </c>
      <c r="H63" s="22" t="s">
        <v>307</v>
      </c>
      <c r="I63" s="22" t="s">
        <v>305</v>
      </c>
      <c r="J63" s="40" t="s">
        <v>42</v>
      </c>
      <c r="K63" s="40" t="s">
        <v>43</v>
      </c>
      <c r="L63" s="22" t="s">
        <v>44</v>
      </c>
      <c r="M63" s="22" t="s">
        <v>308</v>
      </c>
      <c r="N63" s="22">
        <v>20</v>
      </c>
      <c r="O63" s="22">
        <v>20</v>
      </c>
      <c r="P63" s="22">
        <v>0</v>
      </c>
      <c r="Q63" s="22">
        <v>1</v>
      </c>
      <c r="R63" s="22">
        <v>155</v>
      </c>
      <c r="S63" s="22">
        <v>588</v>
      </c>
      <c r="T63" s="22">
        <v>0</v>
      </c>
      <c r="U63" s="22">
        <v>19</v>
      </c>
      <c r="V63" s="22">
        <v>108</v>
      </c>
      <c r="W63" s="22" t="s">
        <v>309</v>
      </c>
      <c r="X63" s="22" t="s">
        <v>310</v>
      </c>
      <c r="Y63" s="22"/>
    </row>
    <row r="64" s="5" customFormat="1" ht="75" customHeight="1" spans="1:25">
      <c r="A64" s="39">
        <v>8</v>
      </c>
      <c r="B64" s="24" t="s">
        <v>270</v>
      </c>
      <c r="C64" s="24" t="s">
        <v>271</v>
      </c>
      <c r="D64" s="24" t="s">
        <v>272</v>
      </c>
      <c r="E64" s="24" t="s">
        <v>50</v>
      </c>
      <c r="F64" s="24" t="s">
        <v>311</v>
      </c>
      <c r="G64" s="24" t="s">
        <v>312</v>
      </c>
      <c r="H64" s="24" t="s">
        <v>41</v>
      </c>
      <c r="I64" s="24" t="s">
        <v>311</v>
      </c>
      <c r="J64" s="24">
        <v>45292</v>
      </c>
      <c r="K64" s="24">
        <v>45657</v>
      </c>
      <c r="L64" s="24" t="s">
        <v>258</v>
      </c>
      <c r="M64" s="24" t="s">
        <v>313</v>
      </c>
      <c r="N64" s="24">
        <v>20</v>
      </c>
      <c r="O64" s="24">
        <v>20</v>
      </c>
      <c r="P64" s="24">
        <v>0</v>
      </c>
      <c r="Q64" s="24">
        <v>1</v>
      </c>
      <c r="R64" s="24">
        <v>47</v>
      </c>
      <c r="S64" s="24">
        <v>192</v>
      </c>
      <c r="T64" s="24">
        <v>1</v>
      </c>
      <c r="U64" s="24">
        <v>11</v>
      </c>
      <c r="V64" s="24">
        <v>37</v>
      </c>
      <c r="W64" s="24" t="s">
        <v>314</v>
      </c>
      <c r="X64" s="24" t="s">
        <v>315</v>
      </c>
      <c r="Y64" s="24"/>
    </row>
    <row r="65" s="5" customFormat="1" ht="51" customHeight="1" spans="1:25">
      <c r="A65" s="39">
        <v>9</v>
      </c>
      <c r="B65" s="24" t="s">
        <v>270</v>
      </c>
      <c r="C65" s="24" t="s">
        <v>271</v>
      </c>
      <c r="D65" s="24" t="s">
        <v>272</v>
      </c>
      <c r="E65" s="24" t="s">
        <v>316</v>
      </c>
      <c r="F65" s="24" t="s">
        <v>317</v>
      </c>
      <c r="G65" s="24" t="s">
        <v>318</v>
      </c>
      <c r="H65" s="24" t="s">
        <v>41</v>
      </c>
      <c r="I65" s="24" t="s">
        <v>317</v>
      </c>
      <c r="J65" s="24" t="s">
        <v>42</v>
      </c>
      <c r="K65" s="24" t="s">
        <v>43</v>
      </c>
      <c r="L65" s="24" t="s">
        <v>44</v>
      </c>
      <c r="M65" s="24" t="s">
        <v>319</v>
      </c>
      <c r="N65" s="24">
        <v>20</v>
      </c>
      <c r="O65" s="24">
        <v>20</v>
      </c>
      <c r="P65" s="24">
        <v>0</v>
      </c>
      <c r="Q65" s="24">
        <v>1</v>
      </c>
      <c r="R65" s="24">
        <v>95</v>
      </c>
      <c r="S65" s="24">
        <v>350</v>
      </c>
      <c r="T65" s="24">
        <v>0</v>
      </c>
      <c r="U65" s="24">
        <v>45</v>
      </c>
      <c r="V65" s="24">
        <v>185</v>
      </c>
      <c r="W65" s="24" t="s">
        <v>320</v>
      </c>
      <c r="X65" s="24" t="s">
        <v>321</v>
      </c>
      <c r="Y65" s="24"/>
    </row>
    <row r="66" s="6" customFormat="1" ht="75" customHeight="1" spans="1:25">
      <c r="A66" s="21" t="s">
        <v>207</v>
      </c>
      <c r="B66" s="21"/>
      <c r="C66" s="21"/>
      <c r="D66" s="21"/>
      <c r="E66" s="21"/>
      <c r="F66" s="21"/>
      <c r="G66" s="21" t="s">
        <v>322</v>
      </c>
      <c r="H66" s="21"/>
      <c r="I66" s="21"/>
      <c r="J66" s="21"/>
      <c r="K66" s="21"/>
      <c r="L66" s="21"/>
      <c r="M66" s="21"/>
      <c r="N66" s="22"/>
      <c r="O66" s="21">
        <v>15</v>
      </c>
      <c r="P66" s="22"/>
      <c r="Q66" s="22"/>
      <c r="R66" s="22"/>
      <c r="S66" s="22"/>
      <c r="T66" s="22"/>
      <c r="U66" s="22"/>
      <c r="V66" s="22"/>
      <c r="W66" s="22"/>
      <c r="X66" s="22"/>
      <c r="Y66" s="22"/>
    </row>
    <row r="67" s="1" customFormat="1" ht="48" spans="1:25">
      <c r="A67" s="24">
        <v>1</v>
      </c>
      <c r="B67" s="24" t="s">
        <v>270</v>
      </c>
      <c r="C67" s="24" t="s">
        <v>271</v>
      </c>
      <c r="D67" s="24" t="s">
        <v>323</v>
      </c>
      <c r="E67" s="24" t="s">
        <v>85</v>
      </c>
      <c r="F67" s="24" t="s">
        <v>86</v>
      </c>
      <c r="G67" s="24" t="s">
        <v>324</v>
      </c>
      <c r="H67" s="24" t="s">
        <v>41</v>
      </c>
      <c r="I67" s="24" t="s">
        <v>86</v>
      </c>
      <c r="J67" s="39" t="s">
        <v>42</v>
      </c>
      <c r="K67" s="39" t="s">
        <v>43</v>
      </c>
      <c r="L67" s="24" t="s">
        <v>44</v>
      </c>
      <c r="M67" s="24" t="s">
        <v>325</v>
      </c>
      <c r="N67" s="24">
        <v>15</v>
      </c>
      <c r="O67" s="24">
        <v>15</v>
      </c>
      <c r="P67" s="24">
        <v>0</v>
      </c>
      <c r="Q67" s="24">
        <v>1</v>
      </c>
      <c r="R67" s="24">
        <v>389</v>
      </c>
      <c r="S67" s="24">
        <v>1406</v>
      </c>
      <c r="T67" s="24">
        <v>1</v>
      </c>
      <c r="U67" s="24">
        <v>96</v>
      </c>
      <c r="V67" s="24">
        <v>308</v>
      </c>
      <c r="W67" s="24" t="s">
        <v>89</v>
      </c>
      <c r="X67" s="24" t="s">
        <v>90</v>
      </c>
      <c r="Y67" s="24"/>
    </row>
    <row r="68" ht="39" customHeight="1" spans="1:25">
      <c r="A68" s="21" t="s">
        <v>216</v>
      </c>
      <c r="B68" s="57"/>
      <c r="C68" s="57"/>
      <c r="D68" s="57"/>
      <c r="E68" s="48"/>
      <c r="F68" s="58"/>
      <c r="G68" s="21" t="s">
        <v>326</v>
      </c>
      <c r="H68" s="57"/>
      <c r="I68" s="48"/>
      <c r="J68" s="57"/>
      <c r="K68" s="57"/>
      <c r="L68" s="57"/>
      <c r="M68" s="57"/>
      <c r="N68" s="57"/>
      <c r="O68" s="21">
        <f>SUM(O69:O93)</f>
        <v>1319</v>
      </c>
      <c r="P68" s="57"/>
      <c r="Q68" s="57"/>
      <c r="R68" s="57"/>
      <c r="S68" s="57"/>
      <c r="T68" s="57"/>
      <c r="U68" s="57"/>
      <c r="V68" s="57"/>
      <c r="W68" s="57"/>
      <c r="X68" s="57"/>
      <c r="Y68" s="57"/>
    </row>
    <row r="69" s="1" customFormat="1" ht="75" customHeight="1" spans="1:25">
      <c r="A69" s="24">
        <v>1</v>
      </c>
      <c r="B69" s="24" t="s">
        <v>270</v>
      </c>
      <c r="C69" s="24" t="s">
        <v>327</v>
      </c>
      <c r="D69" s="24" t="s">
        <v>328</v>
      </c>
      <c r="E69" s="24" t="s">
        <v>69</v>
      </c>
      <c r="F69" s="24" t="s">
        <v>329</v>
      </c>
      <c r="G69" s="24" t="s">
        <v>330</v>
      </c>
      <c r="H69" s="24" t="s">
        <v>41</v>
      </c>
      <c r="I69" s="24" t="s">
        <v>331</v>
      </c>
      <c r="J69" s="39" t="s">
        <v>42</v>
      </c>
      <c r="K69" s="39" t="s">
        <v>43</v>
      </c>
      <c r="L69" s="24" t="s">
        <v>332</v>
      </c>
      <c r="M69" s="24" t="s">
        <v>333</v>
      </c>
      <c r="N69" s="24">
        <v>49.5</v>
      </c>
      <c r="O69" s="24">
        <v>49.5</v>
      </c>
      <c r="P69" s="24">
        <v>0</v>
      </c>
      <c r="Q69" s="24">
        <v>1</v>
      </c>
      <c r="R69" s="24">
        <v>160</v>
      </c>
      <c r="S69" s="24">
        <v>584</v>
      </c>
      <c r="T69" s="24">
        <v>1</v>
      </c>
      <c r="U69" s="24">
        <v>37</v>
      </c>
      <c r="V69" s="24">
        <v>161</v>
      </c>
      <c r="W69" s="24" t="s">
        <v>334</v>
      </c>
      <c r="X69" s="24" t="s">
        <v>335</v>
      </c>
      <c r="Y69" s="24"/>
    </row>
    <row r="70" s="1" customFormat="1" ht="64" customHeight="1" spans="1:25">
      <c r="A70" s="24">
        <v>2</v>
      </c>
      <c r="B70" s="24" t="s">
        <v>270</v>
      </c>
      <c r="C70" s="24" t="s">
        <v>327</v>
      </c>
      <c r="D70" s="24" t="s">
        <v>328</v>
      </c>
      <c r="E70" s="24" t="s">
        <v>69</v>
      </c>
      <c r="F70" s="24" t="s">
        <v>329</v>
      </c>
      <c r="G70" s="24" t="s">
        <v>336</v>
      </c>
      <c r="H70" s="24" t="s">
        <v>41</v>
      </c>
      <c r="I70" s="24" t="s">
        <v>337</v>
      </c>
      <c r="J70" s="39" t="s">
        <v>42</v>
      </c>
      <c r="K70" s="39" t="s">
        <v>43</v>
      </c>
      <c r="L70" s="24" t="s">
        <v>98</v>
      </c>
      <c r="M70" s="24" t="s">
        <v>338</v>
      </c>
      <c r="N70" s="24">
        <v>46</v>
      </c>
      <c r="O70" s="24">
        <v>46</v>
      </c>
      <c r="P70" s="24">
        <v>0</v>
      </c>
      <c r="Q70" s="24">
        <v>1</v>
      </c>
      <c r="R70" s="24">
        <v>56</v>
      </c>
      <c r="S70" s="24">
        <v>187</v>
      </c>
      <c r="T70" s="24">
        <v>1</v>
      </c>
      <c r="U70" s="24">
        <v>12</v>
      </c>
      <c r="V70" s="24">
        <v>51</v>
      </c>
      <c r="W70" s="24" t="s">
        <v>339</v>
      </c>
      <c r="X70" s="24" t="s">
        <v>340</v>
      </c>
      <c r="Y70" s="24"/>
    </row>
    <row r="71" s="1" customFormat="1" ht="67" customHeight="1" spans="1:25">
      <c r="A71" s="24">
        <v>3</v>
      </c>
      <c r="B71" s="24" t="s">
        <v>270</v>
      </c>
      <c r="C71" s="24" t="s">
        <v>341</v>
      </c>
      <c r="D71" s="24" t="s">
        <v>328</v>
      </c>
      <c r="E71" s="24" t="s">
        <v>85</v>
      </c>
      <c r="F71" s="24" t="s">
        <v>86</v>
      </c>
      <c r="G71" s="24" t="s">
        <v>342</v>
      </c>
      <c r="H71" s="24" t="s">
        <v>41</v>
      </c>
      <c r="I71" s="23" t="s">
        <v>86</v>
      </c>
      <c r="J71" s="39" t="s">
        <v>42</v>
      </c>
      <c r="K71" s="39" t="s">
        <v>43</v>
      </c>
      <c r="L71" s="24" t="s">
        <v>98</v>
      </c>
      <c r="M71" s="24" t="s">
        <v>343</v>
      </c>
      <c r="N71" s="24">
        <v>15</v>
      </c>
      <c r="O71" s="24">
        <v>15</v>
      </c>
      <c r="P71" s="24"/>
      <c r="Q71" s="24">
        <v>1</v>
      </c>
      <c r="R71" s="24">
        <v>71</v>
      </c>
      <c r="S71" s="24">
        <v>258</v>
      </c>
      <c r="T71" s="24">
        <v>1</v>
      </c>
      <c r="U71" s="24">
        <v>19</v>
      </c>
      <c r="V71" s="24">
        <v>61</v>
      </c>
      <c r="W71" s="50" t="s">
        <v>344</v>
      </c>
      <c r="X71" s="51" t="s">
        <v>345</v>
      </c>
      <c r="Y71" s="55"/>
    </row>
    <row r="72" s="1" customFormat="1" ht="51" customHeight="1" spans="1:25">
      <c r="A72" s="24">
        <v>4</v>
      </c>
      <c r="B72" s="24" t="s">
        <v>270</v>
      </c>
      <c r="C72" s="24" t="s">
        <v>346</v>
      </c>
      <c r="D72" s="24" t="s">
        <v>328</v>
      </c>
      <c r="E72" s="24" t="s">
        <v>85</v>
      </c>
      <c r="F72" s="24" t="s">
        <v>347</v>
      </c>
      <c r="G72" s="24" t="s">
        <v>348</v>
      </c>
      <c r="H72" s="24" t="s">
        <v>41</v>
      </c>
      <c r="I72" s="24" t="s">
        <v>347</v>
      </c>
      <c r="J72" s="39" t="s">
        <v>42</v>
      </c>
      <c r="K72" s="39" t="s">
        <v>43</v>
      </c>
      <c r="L72" s="24" t="s">
        <v>98</v>
      </c>
      <c r="M72" s="24" t="s">
        <v>349</v>
      </c>
      <c r="N72" s="24">
        <v>130</v>
      </c>
      <c r="O72" s="24">
        <v>130</v>
      </c>
      <c r="P72" s="24">
        <v>0</v>
      </c>
      <c r="Q72" s="24">
        <v>1</v>
      </c>
      <c r="R72" s="24">
        <v>388</v>
      </c>
      <c r="S72" s="24">
        <v>1308</v>
      </c>
      <c r="T72" s="24">
        <v>1</v>
      </c>
      <c r="U72" s="24">
        <v>388</v>
      </c>
      <c r="V72" s="24">
        <v>388</v>
      </c>
      <c r="W72" s="24" t="s">
        <v>350</v>
      </c>
      <c r="X72" s="24" t="s">
        <v>351</v>
      </c>
      <c r="Y72" s="24"/>
    </row>
    <row r="73" s="1" customFormat="1" ht="54" customHeight="1" spans="1:25">
      <c r="A73" s="24">
        <v>5</v>
      </c>
      <c r="B73" s="24" t="s">
        <v>270</v>
      </c>
      <c r="C73" s="24" t="s">
        <v>352</v>
      </c>
      <c r="D73" s="24" t="s">
        <v>328</v>
      </c>
      <c r="E73" s="24" t="s">
        <v>85</v>
      </c>
      <c r="F73" s="24" t="s">
        <v>353</v>
      </c>
      <c r="G73" s="24" t="s">
        <v>354</v>
      </c>
      <c r="H73" s="24" t="s">
        <v>41</v>
      </c>
      <c r="I73" s="24" t="s">
        <v>355</v>
      </c>
      <c r="J73" s="39" t="s">
        <v>42</v>
      </c>
      <c r="K73" s="39" t="s">
        <v>43</v>
      </c>
      <c r="L73" s="24" t="s">
        <v>98</v>
      </c>
      <c r="M73" s="24" t="s">
        <v>356</v>
      </c>
      <c r="N73" s="24">
        <v>30</v>
      </c>
      <c r="O73" s="24">
        <v>30</v>
      </c>
      <c r="P73" s="24">
        <v>0</v>
      </c>
      <c r="Q73" s="24">
        <v>1</v>
      </c>
      <c r="R73" s="24">
        <v>513</v>
      </c>
      <c r="S73" s="24">
        <v>1933</v>
      </c>
      <c r="T73" s="24">
        <v>1</v>
      </c>
      <c r="U73" s="24">
        <v>75</v>
      </c>
      <c r="V73" s="24">
        <v>263</v>
      </c>
      <c r="W73" s="24" t="s">
        <v>357</v>
      </c>
      <c r="X73" s="24" t="s">
        <v>358</v>
      </c>
      <c r="Y73" s="55"/>
    </row>
    <row r="74" s="1" customFormat="1" ht="48" spans="1:25">
      <c r="A74" s="24">
        <v>6</v>
      </c>
      <c r="B74" s="24" t="s">
        <v>270</v>
      </c>
      <c r="C74" s="24" t="s">
        <v>352</v>
      </c>
      <c r="D74" s="24" t="s">
        <v>328</v>
      </c>
      <c r="E74" s="24" t="s">
        <v>85</v>
      </c>
      <c r="F74" s="24" t="s">
        <v>353</v>
      </c>
      <c r="G74" s="24" t="s">
        <v>359</v>
      </c>
      <c r="H74" s="24" t="s">
        <v>41</v>
      </c>
      <c r="I74" s="24" t="s">
        <v>353</v>
      </c>
      <c r="J74" s="39" t="s">
        <v>42</v>
      </c>
      <c r="K74" s="39" t="s">
        <v>43</v>
      </c>
      <c r="L74" s="24" t="s">
        <v>44</v>
      </c>
      <c r="M74" s="24" t="s">
        <v>360</v>
      </c>
      <c r="N74" s="24">
        <v>70</v>
      </c>
      <c r="O74" s="24">
        <v>70</v>
      </c>
      <c r="P74" s="24">
        <v>0</v>
      </c>
      <c r="Q74" s="24">
        <v>1</v>
      </c>
      <c r="R74" s="24">
        <v>513</v>
      </c>
      <c r="S74" s="24">
        <v>1933</v>
      </c>
      <c r="T74" s="24">
        <v>1</v>
      </c>
      <c r="U74" s="24">
        <v>75</v>
      </c>
      <c r="V74" s="24">
        <v>263</v>
      </c>
      <c r="W74" s="24" t="s">
        <v>357</v>
      </c>
      <c r="X74" s="24" t="s">
        <v>358</v>
      </c>
      <c r="Y74" s="55"/>
    </row>
    <row r="75" s="1" customFormat="1" ht="39" customHeight="1" spans="1:25">
      <c r="A75" s="24">
        <v>7</v>
      </c>
      <c r="B75" s="24" t="s">
        <v>270</v>
      </c>
      <c r="C75" s="24" t="s">
        <v>341</v>
      </c>
      <c r="D75" s="24" t="s">
        <v>328</v>
      </c>
      <c r="E75" s="24" t="s">
        <v>85</v>
      </c>
      <c r="F75" s="24" t="s">
        <v>228</v>
      </c>
      <c r="G75" s="24" t="s">
        <v>361</v>
      </c>
      <c r="H75" s="24" t="s">
        <v>41</v>
      </c>
      <c r="I75" s="24" t="s">
        <v>228</v>
      </c>
      <c r="J75" s="39" t="s">
        <v>42</v>
      </c>
      <c r="K75" s="39" t="s">
        <v>43</v>
      </c>
      <c r="L75" s="24" t="s">
        <v>332</v>
      </c>
      <c r="M75" s="24" t="s">
        <v>362</v>
      </c>
      <c r="N75" s="24">
        <v>60</v>
      </c>
      <c r="O75" s="24">
        <v>60</v>
      </c>
      <c r="P75" s="24">
        <v>0</v>
      </c>
      <c r="Q75" s="24">
        <v>1</v>
      </c>
      <c r="R75" s="24">
        <v>91</v>
      </c>
      <c r="S75" s="24">
        <v>327</v>
      </c>
      <c r="T75" s="24">
        <v>0</v>
      </c>
      <c r="U75" s="24">
        <v>15</v>
      </c>
      <c r="V75" s="24">
        <v>38</v>
      </c>
      <c r="W75" s="24" t="s">
        <v>363</v>
      </c>
      <c r="X75" s="24" t="s">
        <v>364</v>
      </c>
      <c r="Y75" s="55"/>
    </row>
    <row r="76" s="1" customFormat="1" ht="39" customHeight="1" spans="1:25">
      <c r="A76" s="24">
        <v>8</v>
      </c>
      <c r="B76" s="24" t="s">
        <v>270</v>
      </c>
      <c r="C76" s="24" t="s">
        <v>341</v>
      </c>
      <c r="D76" s="24" t="s">
        <v>365</v>
      </c>
      <c r="E76" s="24" t="s">
        <v>85</v>
      </c>
      <c r="F76" s="24" t="s">
        <v>228</v>
      </c>
      <c r="G76" s="24" t="s">
        <v>366</v>
      </c>
      <c r="H76" s="24" t="s">
        <v>263</v>
      </c>
      <c r="I76" s="24" t="s">
        <v>228</v>
      </c>
      <c r="J76" s="39" t="s">
        <v>42</v>
      </c>
      <c r="K76" s="39" t="s">
        <v>43</v>
      </c>
      <c r="L76" s="24" t="s">
        <v>367</v>
      </c>
      <c r="M76" s="24" t="s">
        <v>368</v>
      </c>
      <c r="N76" s="24">
        <v>5</v>
      </c>
      <c r="O76" s="24">
        <v>5</v>
      </c>
      <c r="P76" s="24">
        <v>0</v>
      </c>
      <c r="Q76" s="24">
        <v>1</v>
      </c>
      <c r="R76" s="24">
        <v>149</v>
      </c>
      <c r="S76" s="24">
        <v>525</v>
      </c>
      <c r="T76" s="24">
        <v>0</v>
      </c>
      <c r="U76" s="24">
        <v>32</v>
      </c>
      <c r="V76" s="24">
        <v>112</v>
      </c>
      <c r="W76" s="24" t="s">
        <v>369</v>
      </c>
      <c r="X76" s="24" t="s">
        <v>370</v>
      </c>
      <c r="Y76" s="55"/>
    </row>
    <row r="77" s="1" customFormat="1" ht="48" customHeight="1" spans="1:25">
      <c r="A77" s="24">
        <v>9</v>
      </c>
      <c r="B77" s="24" t="s">
        <v>270</v>
      </c>
      <c r="C77" s="24" t="s">
        <v>341</v>
      </c>
      <c r="D77" s="24" t="s">
        <v>328</v>
      </c>
      <c r="E77" s="24" t="s">
        <v>85</v>
      </c>
      <c r="F77" s="24" t="s">
        <v>233</v>
      </c>
      <c r="G77" s="24" t="s">
        <v>371</v>
      </c>
      <c r="H77" s="24" t="s">
        <v>41</v>
      </c>
      <c r="I77" s="24" t="s">
        <v>233</v>
      </c>
      <c r="J77" s="39" t="s">
        <v>42</v>
      </c>
      <c r="K77" s="39" t="s">
        <v>43</v>
      </c>
      <c r="L77" s="24" t="s">
        <v>372</v>
      </c>
      <c r="M77" s="24" t="s">
        <v>373</v>
      </c>
      <c r="N77" s="24">
        <v>20</v>
      </c>
      <c r="O77" s="24">
        <v>20</v>
      </c>
      <c r="P77" s="24"/>
      <c r="Q77" s="24">
        <v>1</v>
      </c>
      <c r="R77" s="24">
        <v>513</v>
      </c>
      <c r="S77" s="24">
        <v>1628</v>
      </c>
      <c r="T77" s="24">
        <v>1</v>
      </c>
      <c r="U77" s="24">
        <v>152</v>
      </c>
      <c r="V77" s="24" t="s">
        <v>374</v>
      </c>
      <c r="W77" s="24" t="s">
        <v>375</v>
      </c>
      <c r="X77" s="24" t="s">
        <v>376</v>
      </c>
      <c r="Y77" s="24"/>
    </row>
    <row r="78" s="1" customFormat="1" ht="48" spans="1:25">
      <c r="A78" s="24">
        <v>10</v>
      </c>
      <c r="B78" s="24" t="s">
        <v>270</v>
      </c>
      <c r="C78" s="24" t="s">
        <v>341</v>
      </c>
      <c r="D78" s="24" t="s">
        <v>326</v>
      </c>
      <c r="E78" s="24" t="s">
        <v>85</v>
      </c>
      <c r="F78" s="24" t="s">
        <v>233</v>
      </c>
      <c r="G78" s="24" t="s">
        <v>377</v>
      </c>
      <c r="H78" s="24" t="s">
        <v>41</v>
      </c>
      <c r="I78" s="24" t="s">
        <v>233</v>
      </c>
      <c r="J78" s="39" t="s">
        <v>42</v>
      </c>
      <c r="K78" s="39" t="s">
        <v>43</v>
      </c>
      <c r="L78" s="24" t="s">
        <v>98</v>
      </c>
      <c r="M78" s="24" t="s">
        <v>378</v>
      </c>
      <c r="N78" s="24">
        <v>15</v>
      </c>
      <c r="O78" s="24">
        <v>15</v>
      </c>
      <c r="P78" s="24">
        <v>0</v>
      </c>
      <c r="Q78" s="24">
        <v>1</v>
      </c>
      <c r="R78" s="24">
        <v>389</v>
      </c>
      <c r="S78" s="24">
        <v>1406</v>
      </c>
      <c r="T78" s="24">
        <v>1</v>
      </c>
      <c r="U78" s="24">
        <v>114</v>
      </c>
      <c r="V78" s="24">
        <v>343</v>
      </c>
      <c r="W78" s="24" t="s">
        <v>379</v>
      </c>
      <c r="X78" s="24" t="s">
        <v>380</v>
      </c>
      <c r="Y78" s="55"/>
    </row>
    <row r="79" s="1" customFormat="1" ht="48" customHeight="1" spans="1:25">
      <c r="A79" s="24">
        <v>11</v>
      </c>
      <c r="B79" s="24" t="s">
        <v>270</v>
      </c>
      <c r="C79" s="24" t="s">
        <v>341</v>
      </c>
      <c r="D79" s="24" t="s">
        <v>381</v>
      </c>
      <c r="E79" s="24" t="s">
        <v>85</v>
      </c>
      <c r="F79" s="24" t="s">
        <v>244</v>
      </c>
      <c r="G79" s="24" t="s">
        <v>382</v>
      </c>
      <c r="H79" s="24" t="s">
        <v>41</v>
      </c>
      <c r="I79" s="24" t="s">
        <v>244</v>
      </c>
      <c r="J79" s="39" t="s">
        <v>42</v>
      </c>
      <c r="K79" s="39" t="s">
        <v>43</v>
      </c>
      <c r="L79" s="24" t="s">
        <v>98</v>
      </c>
      <c r="M79" s="24" t="s">
        <v>383</v>
      </c>
      <c r="N79" s="24">
        <v>192</v>
      </c>
      <c r="O79" s="24">
        <v>192</v>
      </c>
      <c r="P79" s="24">
        <v>0</v>
      </c>
      <c r="Q79" s="24">
        <v>1</v>
      </c>
      <c r="R79" s="24">
        <v>796</v>
      </c>
      <c r="S79" s="24">
        <v>2864</v>
      </c>
      <c r="T79" s="24">
        <v>1</v>
      </c>
      <c r="U79" s="24">
        <v>172</v>
      </c>
      <c r="V79" s="24">
        <v>660</v>
      </c>
      <c r="W79" s="24" t="s">
        <v>384</v>
      </c>
      <c r="X79" s="24" t="s">
        <v>385</v>
      </c>
      <c r="Y79" s="55"/>
    </row>
    <row r="80" ht="54" customHeight="1" spans="1:25">
      <c r="A80" s="22">
        <v>12</v>
      </c>
      <c r="B80" s="22" t="s">
        <v>270</v>
      </c>
      <c r="C80" s="22" t="s">
        <v>341</v>
      </c>
      <c r="D80" s="22" t="s">
        <v>381</v>
      </c>
      <c r="E80" s="22" t="s">
        <v>38</v>
      </c>
      <c r="F80" s="22" t="s">
        <v>107</v>
      </c>
      <c r="G80" s="22" t="s">
        <v>386</v>
      </c>
      <c r="H80" s="22" t="s">
        <v>41</v>
      </c>
      <c r="I80" s="22" t="s">
        <v>387</v>
      </c>
      <c r="J80" s="40" t="s">
        <v>42</v>
      </c>
      <c r="K80" s="40" t="s">
        <v>43</v>
      </c>
      <c r="L80" s="22" t="s">
        <v>98</v>
      </c>
      <c r="M80" s="22" t="s">
        <v>388</v>
      </c>
      <c r="N80" s="22">
        <v>40</v>
      </c>
      <c r="O80" s="22">
        <v>40</v>
      </c>
      <c r="P80" s="22">
        <v>0</v>
      </c>
      <c r="Q80" s="22">
        <v>1</v>
      </c>
      <c r="R80" s="22">
        <v>157</v>
      </c>
      <c r="S80" s="22">
        <v>658</v>
      </c>
      <c r="T80" s="22">
        <v>0</v>
      </c>
      <c r="U80" s="22">
        <v>44</v>
      </c>
      <c r="V80" s="22">
        <v>127</v>
      </c>
      <c r="W80" s="22" t="s">
        <v>389</v>
      </c>
      <c r="X80" s="22" t="s">
        <v>390</v>
      </c>
      <c r="Y80" s="22"/>
    </row>
    <row r="81" ht="39" customHeight="1" spans="1:25">
      <c r="A81" s="22">
        <v>13</v>
      </c>
      <c r="B81" s="22" t="s">
        <v>270</v>
      </c>
      <c r="C81" s="22" t="s">
        <v>341</v>
      </c>
      <c r="D81" s="22" t="s">
        <v>381</v>
      </c>
      <c r="E81" s="22" t="s">
        <v>38</v>
      </c>
      <c r="F81" s="22" t="s">
        <v>391</v>
      </c>
      <c r="G81" s="22" t="s">
        <v>392</v>
      </c>
      <c r="H81" s="22" t="s">
        <v>41</v>
      </c>
      <c r="I81" s="22" t="s">
        <v>119</v>
      </c>
      <c r="J81" s="40" t="s">
        <v>42</v>
      </c>
      <c r="K81" s="40" t="s">
        <v>43</v>
      </c>
      <c r="L81" s="22" t="s">
        <v>98</v>
      </c>
      <c r="M81" s="22" t="s">
        <v>393</v>
      </c>
      <c r="N81" s="22">
        <v>10</v>
      </c>
      <c r="O81" s="22">
        <v>10</v>
      </c>
      <c r="P81" s="22">
        <v>0</v>
      </c>
      <c r="Q81" s="22">
        <v>1</v>
      </c>
      <c r="R81" s="22">
        <v>76</v>
      </c>
      <c r="S81" s="22">
        <v>253</v>
      </c>
      <c r="T81" s="22">
        <v>0</v>
      </c>
      <c r="U81" s="22">
        <v>8</v>
      </c>
      <c r="V81" s="22">
        <v>33</v>
      </c>
      <c r="W81" s="22" t="s">
        <v>394</v>
      </c>
      <c r="X81" s="22" t="s">
        <v>395</v>
      </c>
      <c r="Y81" s="22"/>
    </row>
    <row r="82" ht="39" customHeight="1" spans="1:25">
      <c r="A82" s="22">
        <v>14</v>
      </c>
      <c r="B82" s="22" t="s">
        <v>270</v>
      </c>
      <c r="C82" s="22" t="s">
        <v>341</v>
      </c>
      <c r="D82" s="22" t="s">
        <v>381</v>
      </c>
      <c r="E82" s="22" t="s">
        <v>38</v>
      </c>
      <c r="F82" s="22" t="s">
        <v>391</v>
      </c>
      <c r="G82" s="22" t="s">
        <v>396</v>
      </c>
      <c r="H82" s="22" t="s">
        <v>41</v>
      </c>
      <c r="I82" s="22" t="s">
        <v>397</v>
      </c>
      <c r="J82" s="40" t="s">
        <v>42</v>
      </c>
      <c r="K82" s="40" t="s">
        <v>43</v>
      </c>
      <c r="L82" s="22" t="s">
        <v>98</v>
      </c>
      <c r="M82" s="22" t="s">
        <v>398</v>
      </c>
      <c r="N82" s="22">
        <v>13</v>
      </c>
      <c r="O82" s="22">
        <v>13</v>
      </c>
      <c r="P82" s="22">
        <v>0</v>
      </c>
      <c r="Q82" s="22">
        <v>1</v>
      </c>
      <c r="R82" s="22">
        <v>135</v>
      </c>
      <c r="S82" s="22">
        <v>513</v>
      </c>
      <c r="T82" s="22">
        <v>0</v>
      </c>
      <c r="U82" s="22">
        <v>23</v>
      </c>
      <c r="V82" s="22">
        <v>92</v>
      </c>
      <c r="W82" s="22" t="s">
        <v>399</v>
      </c>
      <c r="X82" s="22" t="s">
        <v>400</v>
      </c>
      <c r="Y82" s="22"/>
    </row>
    <row r="83" ht="39" customHeight="1" spans="1:25">
      <c r="A83" s="22">
        <v>15</v>
      </c>
      <c r="B83" s="22" t="s">
        <v>270</v>
      </c>
      <c r="C83" s="22" t="s">
        <v>341</v>
      </c>
      <c r="D83" s="22" t="s">
        <v>381</v>
      </c>
      <c r="E83" s="22" t="s">
        <v>38</v>
      </c>
      <c r="F83" s="22" t="s">
        <v>391</v>
      </c>
      <c r="G83" s="22" t="s">
        <v>401</v>
      </c>
      <c r="H83" s="22" t="s">
        <v>41</v>
      </c>
      <c r="I83" s="22" t="s">
        <v>402</v>
      </c>
      <c r="J83" s="40" t="s">
        <v>42</v>
      </c>
      <c r="K83" s="40" t="s">
        <v>43</v>
      </c>
      <c r="L83" s="22" t="s">
        <v>98</v>
      </c>
      <c r="M83" s="22" t="s">
        <v>393</v>
      </c>
      <c r="N83" s="22">
        <v>10</v>
      </c>
      <c r="O83" s="22">
        <v>10</v>
      </c>
      <c r="P83" s="22">
        <v>0</v>
      </c>
      <c r="Q83" s="22">
        <v>1</v>
      </c>
      <c r="R83" s="22">
        <v>91</v>
      </c>
      <c r="S83" s="22">
        <v>303</v>
      </c>
      <c r="T83" s="22">
        <v>0</v>
      </c>
      <c r="U83" s="22">
        <v>14</v>
      </c>
      <c r="V83" s="22">
        <v>47</v>
      </c>
      <c r="W83" s="22" t="s">
        <v>403</v>
      </c>
      <c r="X83" s="22" t="s">
        <v>404</v>
      </c>
      <c r="Y83" s="22"/>
    </row>
    <row r="84" ht="39" customHeight="1" spans="1:25">
      <c r="A84" s="22">
        <v>16</v>
      </c>
      <c r="B84" s="22" t="s">
        <v>270</v>
      </c>
      <c r="C84" s="22" t="s">
        <v>341</v>
      </c>
      <c r="D84" s="22" t="s">
        <v>381</v>
      </c>
      <c r="E84" s="22" t="s">
        <v>38</v>
      </c>
      <c r="F84" s="22" t="s">
        <v>391</v>
      </c>
      <c r="G84" s="22" t="s">
        <v>405</v>
      </c>
      <c r="H84" s="22" t="s">
        <v>41</v>
      </c>
      <c r="I84" s="22" t="s">
        <v>406</v>
      </c>
      <c r="J84" s="40" t="s">
        <v>42</v>
      </c>
      <c r="K84" s="40" t="s">
        <v>43</v>
      </c>
      <c r="L84" s="22" t="s">
        <v>98</v>
      </c>
      <c r="M84" s="22" t="s">
        <v>115</v>
      </c>
      <c r="N84" s="22">
        <v>8</v>
      </c>
      <c r="O84" s="22">
        <v>8</v>
      </c>
      <c r="P84" s="22">
        <v>0</v>
      </c>
      <c r="Q84" s="22">
        <v>1</v>
      </c>
      <c r="R84" s="22">
        <v>99</v>
      </c>
      <c r="S84" s="22">
        <v>349</v>
      </c>
      <c r="T84" s="22">
        <v>0</v>
      </c>
      <c r="U84" s="22">
        <v>15</v>
      </c>
      <c r="V84" s="22">
        <v>67</v>
      </c>
      <c r="W84" s="22" t="s">
        <v>407</v>
      </c>
      <c r="X84" s="22" t="s">
        <v>408</v>
      </c>
      <c r="Y84" s="22"/>
    </row>
    <row r="85" ht="39" customHeight="1" spans="1:25">
      <c r="A85" s="22">
        <v>17</v>
      </c>
      <c r="B85" s="22" t="s">
        <v>270</v>
      </c>
      <c r="C85" s="22" t="s">
        <v>346</v>
      </c>
      <c r="D85" s="22" t="s">
        <v>409</v>
      </c>
      <c r="E85" s="22" t="s">
        <v>38</v>
      </c>
      <c r="F85" s="22" t="s">
        <v>410</v>
      </c>
      <c r="G85" s="22" t="s">
        <v>411</v>
      </c>
      <c r="H85" s="22" t="s">
        <v>41</v>
      </c>
      <c r="I85" s="22" t="s">
        <v>410</v>
      </c>
      <c r="J85" s="40" t="s">
        <v>42</v>
      </c>
      <c r="K85" s="40" t="s">
        <v>43</v>
      </c>
      <c r="L85" s="22" t="s">
        <v>98</v>
      </c>
      <c r="M85" s="22" t="s">
        <v>412</v>
      </c>
      <c r="N85" s="22">
        <v>90</v>
      </c>
      <c r="O85" s="22">
        <v>90</v>
      </c>
      <c r="P85" s="22">
        <v>0</v>
      </c>
      <c r="Q85" s="22">
        <v>1</v>
      </c>
      <c r="R85" s="22">
        <v>183</v>
      </c>
      <c r="S85" s="22">
        <v>734</v>
      </c>
      <c r="T85" s="22">
        <v>1</v>
      </c>
      <c r="U85" s="22">
        <v>57</v>
      </c>
      <c r="V85" s="22">
        <v>228</v>
      </c>
      <c r="W85" s="22" t="s">
        <v>413</v>
      </c>
      <c r="X85" s="22" t="s">
        <v>414</v>
      </c>
      <c r="Y85" s="57"/>
    </row>
    <row r="86" ht="39" customHeight="1" spans="1:25">
      <c r="A86" s="22">
        <v>18</v>
      </c>
      <c r="B86" s="24" t="s">
        <v>415</v>
      </c>
      <c r="C86" s="24" t="s">
        <v>416</v>
      </c>
      <c r="D86" s="24" t="s">
        <v>326</v>
      </c>
      <c r="E86" s="22" t="s">
        <v>38</v>
      </c>
      <c r="F86" s="24" t="s">
        <v>157</v>
      </c>
      <c r="G86" s="24" t="s">
        <v>417</v>
      </c>
      <c r="H86" s="24" t="s">
        <v>41</v>
      </c>
      <c r="I86" s="24" t="s">
        <v>157</v>
      </c>
      <c r="J86" s="39" t="s">
        <v>42</v>
      </c>
      <c r="K86" s="39" t="s">
        <v>43</v>
      </c>
      <c r="L86" s="24" t="s">
        <v>98</v>
      </c>
      <c r="M86" s="24" t="s">
        <v>418</v>
      </c>
      <c r="N86" s="24">
        <v>48</v>
      </c>
      <c r="O86" s="24">
        <v>48</v>
      </c>
      <c r="P86" s="24">
        <v>0</v>
      </c>
      <c r="Q86" s="24">
        <v>1</v>
      </c>
      <c r="R86" s="24">
        <v>136</v>
      </c>
      <c r="S86" s="24">
        <v>397</v>
      </c>
      <c r="T86" s="24">
        <v>1</v>
      </c>
      <c r="U86" s="24">
        <v>14</v>
      </c>
      <c r="V86" s="24">
        <v>35</v>
      </c>
      <c r="W86" s="24" t="s">
        <v>419</v>
      </c>
      <c r="X86" s="24" t="s">
        <v>420</v>
      </c>
      <c r="Y86" s="55"/>
    </row>
    <row r="87" ht="48" spans="1:25">
      <c r="A87" s="22">
        <v>19</v>
      </c>
      <c r="B87" s="22" t="s">
        <v>270</v>
      </c>
      <c r="C87" s="22" t="s">
        <v>346</v>
      </c>
      <c r="D87" s="22" t="s">
        <v>326</v>
      </c>
      <c r="E87" s="22" t="s">
        <v>38</v>
      </c>
      <c r="F87" s="22" t="s">
        <v>421</v>
      </c>
      <c r="G87" s="22" t="s">
        <v>422</v>
      </c>
      <c r="H87" s="22" t="s">
        <v>263</v>
      </c>
      <c r="I87" s="22" t="s">
        <v>423</v>
      </c>
      <c r="J87" s="40" t="s">
        <v>42</v>
      </c>
      <c r="K87" s="40" t="s">
        <v>43</v>
      </c>
      <c r="L87" s="22" t="s">
        <v>332</v>
      </c>
      <c r="M87" s="22" t="s">
        <v>424</v>
      </c>
      <c r="N87" s="22">
        <v>38</v>
      </c>
      <c r="O87" s="22">
        <v>38</v>
      </c>
      <c r="P87" s="22"/>
      <c r="Q87" s="22">
        <v>1</v>
      </c>
      <c r="R87" s="22">
        <v>85</v>
      </c>
      <c r="S87" s="22">
        <v>294</v>
      </c>
      <c r="T87" s="22">
        <v>1</v>
      </c>
      <c r="U87" s="22">
        <v>20</v>
      </c>
      <c r="V87" s="22">
        <v>83</v>
      </c>
      <c r="W87" s="22" t="s">
        <v>425</v>
      </c>
      <c r="X87" s="22" t="s">
        <v>426</v>
      </c>
      <c r="Y87" s="60"/>
    </row>
    <row r="88" s="1" customFormat="1" ht="48" spans="1:25">
      <c r="A88" s="24">
        <v>20</v>
      </c>
      <c r="B88" s="24" t="s">
        <v>270</v>
      </c>
      <c r="C88" s="24" t="s">
        <v>346</v>
      </c>
      <c r="D88" s="24" t="s">
        <v>326</v>
      </c>
      <c r="E88" s="24" t="s">
        <v>50</v>
      </c>
      <c r="F88" s="24" t="s">
        <v>427</v>
      </c>
      <c r="G88" s="24" t="s">
        <v>428</v>
      </c>
      <c r="H88" s="24" t="s">
        <v>263</v>
      </c>
      <c r="I88" s="24" t="s">
        <v>427</v>
      </c>
      <c r="J88" s="24">
        <v>45292</v>
      </c>
      <c r="K88" s="24">
        <v>45657</v>
      </c>
      <c r="L88" s="24" t="s">
        <v>429</v>
      </c>
      <c r="M88" s="24" t="s">
        <v>430</v>
      </c>
      <c r="N88" s="24">
        <v>150</v>
      </c>
      <c r="O88" s="24">
        <v>150</v>
      </c>
      <c r="P88" s="24">
        <v>0</v>
      </c>
      <c r="Q88" s="24">
        <v>1</v>
      </c>
      <c r="R88" s="24">
        <v>180</v>
      </c>
      <c r="S88" s="24">
        <v>750</v>
      </c>
      <c r="T88" s="24">
        <v>1</v>
      </c>
      <c r="U88" s="24">
        <v>36</v>
      </c>
      <c r="V88" s="24">
        <v>120</v>
      </c>
      <c r="W88" s="24" t="s">
        <v>431</v>
      </c>
      <c r="X88" s="24" t="s">
        <v>431</v>
      </c>
      <c r="Y88" s="24"/>
    </row>
    <row r="89" s="1" customFormat="1" ht="48" spans="1:25">
      <c r="A89" s="24">
        <v>21</v>
      </c>
      <c r="B89" s="24" t="s">
        <v>270</v>
      </c>
      <c r="C89" s="24" t="s">
        <v>346</v>
      </c>
      <c r="D89" s="24" t="s">
        <v>326</v>
      </c>
      <c r="E89" s="24" t="s">
        <v>50</v>
      </c>
      <c r="F89" s="24" t="s">
        <v>427</v>
      </c>
      <c r="G89" s="24" t="s">
        <v>432</v>
      </c>
      <c r="H89" s="24" t="s">
        <v>433</v>
      </c>
      <c r="I89" s="24" t="s">
        <v>427</v>
      </c>
      <c r="J89" s="24">
        <v>45292</v>
      </c>
      <c r="K89" s="24">
        <v>45657</v>
      </c>
      <c r="L89" s="24" t="s">
        <v>429</v>
      </c>
      <c r="M89" s="24" t="s">
        <v>434</v>
      </c>
      <c r="N89" s="24">
        <v>100</v>
      </c>
      <c r="O89" s="24">
        <v>100</v>
      </c>
      <c r="P89" s="24">
        <v>0</v>
      </c>
      <c r="Q89" s="24">
        <v>1</v>
      </c>
      <c r="R89" s="24">
        <v>55</v>
      </c>
      <c r="S89" s="24">
        <v>300</v>
      </c>
      <c r="T89" s="24">
        <v>1</v>
      </c>
      <c r="U89" s="24">
        <v>11</v>
      </c>
      <c r="V89" s="24">
        <v>48</v>
      </c>
      <c r="W89" s="24" t="s">
        <v>435</v>
      </c>
      <c r="X89" s="24" t="s">
        <v>435</v>
      </c>
      <c r="Y89" s="24"/>
    </row>
    <row r="90" s="1" customFormat="1" ht="48" spans="1:25">
      <c r="A90" s="24">
        <v>22</v>
      </c>
      <c r="B90" s="24" t="s">
        <v>270</v>
      </c>
      <c r="C90" s="24" t="s">
        <v>346</v>
      </c>
      <c r="D90" s="24" t="s">
        <v>436</v>
      </c>
      <c r="E90" s="24" t="s">
        <v>50</v>
      </c>
      <c r="F90" s="24" t="s">
        <v>437</v>
      </c>
      <c r="G90" s="24" t="s">
        <v>438</v>
      </c>
      <c r="H90" s="24" t="s">
        <v>41</v>
      </c>
      <c r="I90" s="24" t="s">
        <v>439</v>
      </c>
      <c r="J90" s="24">
        <v>45292</v>
      </c>
      <c r="K90" s="24">
        <v>45657</v>
      </c>
      <c r="L90" s="24" t="s">
        <v>429</v>
      </c>
      <c r="M90" s="24" t="s">
        <v>440</v>
      </c>
      <c r="N90" s="24">
        <v>60</v>
      </c>
      <c r="O90" s="24">
        <v>60</v>
      </c>
      <c r="P90" s="24">
        <v>0</v>
      </c>
      <c r="Q90" s="24">
        <v>2</v>
      </c>
      <c r="R90" s="24">
        <v>85</v>
      </c>
      <c r="S90" s="24">
        <v>480</v>
      </c>
      <c r="T90" s="24">
        <v>1</v>
      </c>
      <c r="U90" s="24">
        <v>35</v>
      </c>
      <c r="V90" s="24">
        <v>110</v>
      </c>
      <c r="W90" s="24" t="s">
        <v>441</v>
      </c>
      <c r="X90" s="24" t="s">
        <v>441</v>
      </c>
      <c r="Y90" s="24"/>
    </row>
    <row r="91" s="1" customFormat="1" ht="48" spans="1:25">
      <c r="A91" s="24">
        <v>23</v>
      </c>
      <c r="B91" s="24" t="s">
        <v>270</v>
      </c>
      <c r="C91" s="24" t="s">
        <v>346</v>
      </c>
      <c r="D91" s="24" t="s">
        <v>326</v>
      </c>
      <c r="E91" s="24" t="s">
        <v>50</v>
      </c>
      <c r="F91" s="24" t="s">
        <v>442</v>
      </c>
      <c r="G91" s="24" t="s">
        <v>443</v>
      </c>
      <c r="H91" s="24" t="s">
        <v>41</v>
      </c>
      <c r="I91" s="24" t="s">
        <v>442</v>
      </c>
      <c r="J91" s="24" t="s">
        <v>42</v>
      </c>
      <c r="K91" s="24" t="s">
        <v>43</v>
      </c>
      <c r="L91" s="24" t="s">
        <v>444</v>
      </c>
      <c r="M91" s="24" t="s">
        <v>445</v>
      </c>
      <c r="N91" s="24">
        <v>26</v>
      </c>
      <c r="O91" s="24">
        <v>26</v>
      </c>
      <c r="P91" s="24">
        <v>0</v>
      </c>
      <c r="Q91" s="24">
        <v>1</v>
      </c>
      <c r="R91" s="24">
        <v>113</v>
      </c>
      <c r="S91" s="24">
        <v>395</v>
      </c>
      <c r="T91" s="24">
        <v>1</v>
      </c>
      <c r="U91" s="24">
        <v>13</v>
      </c>
      <c r="V91" s="24">
        <v>61</v>
      </c>
      <c r="W91" s="24" t="s">
        <v>344</v>
      </c>
      <c r="X91" s="24" t="s">
        <v>345</v>
      </c>
      <c r="Y91" s="24"/>
    </row>
    <row r="92" ht="72" spans="1:25">
      <c r="A92" s="22">
        <v>24</v>
      </c>
      <c r="B92" s="22" t="s">
        <v>270</v>
      </c>
      <c r="C92" s="22" t="s">
        <v>327</v>
      </c>
      <c r="D92" s="22" t="s">
        <v>436</v>
      </c>
      <c r="E92" s="22" t="s">
        <v>180</v>
      </c>
      <c r="F92" s="22" t="s">
        <v>181</v>
      </c>
      <c r="G92" s="22" t="s">
        <v>446</v>
      </c>
      <c r="H92" s="22" t="s">
        <v>263</v>
      </c>
      <c r="I92" s="22" t="s">
        <v>181</v>
      </c>
      <c r="J92" s="22" t="s">
        <v>42</v>
      </c>
      <c r="K92" s="22" t="s">
        <v>43</v>
      </c>
      <c r="L92" s="22" t="s">
        <v>447</v>
      </c>
      <c r="M92" s="22" t="s">
        <v>448</v>
      </c>
      <c r="N92" s="22">
        <v>47.5</v>
      </c>
      <c r="O92" s="22">
        <v>47.5</v>
      </c>
      <c r="P92" s="22">
        <v>0</v>
      </c>
      <c r="Q92" s="22">
        <v>1</v>
      </c>
      <c r="R92" s="22">
        <v>165</v>
      </c>
      <c r="S92" s="22">
        <v>687</v>
      </c>
      <c r="T92" s="22">
        <v>0</v>
      </c>
      <c r="U92" s="22">
        <v>25</v>
      </c>
      <c r="V92" s="22">
        <v>91</v>
      </c>
      <c r="W92" s="22" t="s">
        <v>449</v>
      </c>
      <c r="X92" s="22" t="s">
        <v>450</v>
      </c>
      <c r="Y92" s="22"/>
    </row>
    <row r="93" ht="72" spans="1:25">
      <c r="A93" s="22">
        <v>25</v>
      </c>
      <c r="B93" s="22" t="s">
        <v>270</v>
      </c>
      <c r="C93" s="22" t="s">
        <v>327</v>
      </c>
      <c r="D93" s="22" t="s">
        <v>328</v>
      </c>
      <c r="E93" s="22" t="s">
        <v>180</v>
      </c>
      <c r="F93" s="22" t="s">
        <v>451</v>
      </c>
      <c r="G93" s="22" t="s">
        <v>452</v>
      </c>
      <c r="H93" s="22" t="s">
        <v>263</v>
      </c>
      <c r="I93" s="22" t="s">
        <v>451</v>
      </c>
      <c r="J93" s="22" t="s">
        <v>42</v>
      </c>
      <c r="K93" s="22" t="s">
        <v>43</v>
      </c>
      <c r="L93" s="22" t="s">
        <v>447</v>
      </c>
      <c r="M93" s="22" t="s">
        <v>453</v>
      </c>
      <c r="N93" s="22">
        <v>46</v>
      </c>
      <c r="O93" s="22">
        <v>46</v>
      </c>
      <c r="P93" s="22">
        <v>0</v>
      </c>
      <c r="Q93" s="22">
        <v>3</v>
      </c>
      <c r="R93" s="22">
        <v>1623</v>
      </c>
      <c r="S93" s="22">
        <v>5292</v>
      </c>
      <c r="T93" s="22">
        <v>3</v>
      </c>
      <c r="U93" s="22">
        <v>332</v>
      </c>
      <c r="V93" s="22">
        <v>1586</v>
      </c>
      <c r="W93" s="22" t="s">
        <v>454</v>
      </c>
      <c r="X93" s="22" t="s">
        <v>455</v>
      </c>
      <c r="Y93" s="22"/>
    </row>
    <row r="94" ht="39" customHeight="1" spans="1:25">
      <c r="A94" s="21" t="s">
        <v>456</v>
      </c>
      <c r="B94" s="21"/>
      <c r="C94" s="21"/>
      <c r="D94" s="21"/>
      <c r="E94" s="21"/>
      <c r="F94" s="21"/>
      <c r="G94" s="21" t="s">
        <v>365</v>
      </c>
      <c r="H94" s="22"/>
      <c r="I94" s="22"/>
      <c r="J94" s="22"/>
      <c r="K94" s="22"/>
      <c r="L94" s="22"/>
      <c r="M94" s="22"/>
      <c r="N94" s="22"/>
      <c r="O94" s="21">
        <v>20</v>
      </c>
      <c r="P94" s="22"/>
      <c r="Q94" s="22"/>
      <c r="R94" s="22"/>
      <c r="S94" s="22"/>
      <c r="T94" s="22"/>
      <c r="U94" s="22"/>
      <c r="V94" s="22"/>
      <c r="W94" s="22"/>
      <c r="X94" s="22"/>
      <c r="Y94" s="57"/>
    </row>
    <row r="95" ht="65" customHeight="1" spans="1:25">
      <c r="A95" s="22">
        <v>1</v>
      </c>
      <c r="B95" s="22" t="s">
        <v>270</v>
      </c>
      <c r="C95" s="22" t="s">
        <v>457</v>
      </c>
      <c r="D95" s="22" t="s">
        <v>365</v>
      </c>
      <c r="E95" s="22" t="s">
        <v>186</v>
      </c>
      <c r="F95" s="22" t="s">
        <v>39</v>
      </c>
      <c r="G95" s="22" t="s">
        <v>458</v>
      </c>
      <c r="H95" s="22" t="s">
        <v>41</v>
      </c>
      <c r="I95" s="22" t="s">
        <v>39</v>
      </c>
      <c r="J95" s="22" t="s">
        <v>42</v>
      </c>
      <c r="K95" s="22" t="s">
        <v>43</v>
      </c>
      <c r="L95" s="22" t="s">
        <v>44</v>
      </c>
      <c r="M95" s="22" t="s">
        <v>459</v>
      </c>
      <c r="N95" s="22">
        <v>30</v>
      </c>
      <c r="O95" s="22">
        <v>20</v>
      </c>
      <c r="P95" s="22">
        <v>10</v>
      </c>
      <c r="Q95" s="22">
        <v>1</v>
      </c>
      <c r="R95" s="22">
        <v>155</v>
      </c>
      <c r="S95" s="22">
        <v>652</v>
      </c>
      <c r="T95" s="22">
        <v>1</v>
      </c>
      <c r="U95" s="22">
        <v>33</v>
      </c>
      <c r="V95" s="22">
        <v>117</v>
      </c>
      <c r="W95" s="22" t="s">
        <v>460</v>
      </c>
      <c r="X95" s="22" t="s">
        <v>461</v>
      </c>
      <c r="Y95" s="57"/>
    </row>
    <row r="96" ht="39" customHeight="1" spans="1:25">
      <c r="A96" s="59" t="s">
        <v>462</v>
      </c>
      <c r="B96" s="59"/>
      <c r="C96" s="59"/>
      <c r="D96" s="59"/>
      <c r="E96" s="59"/>
      <c r="F96" s="59"/>
      <c r="G96" s="59" t="s">
        <v>365</v>
      </c>
      <c r="H96" s="57"/>
      <c r="I96" s="48"/>
      <c r="J96" s="57"/>
      <c r="K96" s="57"/>
      <c r="L96" s="57"/>
      <c r="M96" s="57"/>
      <c r="N96" s="57"/>
      <c r="O96" s="59">
        <v>64</v>
      </c>
      <c r="P96" s="57"/>
      <c r="Q96" s="57"/>
      <c r="R96" s="57"/>
      <c r="S96" s="57"/>
      <c r="T96" s="57"/>
      <c r="U96" s="57"/>
      <c r="V96" s="57"/>
      <c r="W96" s="57"/>
      <c r="X96" s="57"/>
      <c r="Y96" s="57"/>
    </row>
    <row r="97" ht="54" customHeight="1" spans="1:25">
      <c r="A97" s="22">
        <v>1</v>
      </c>
      <c r="B97" s="22" t="s">
        <v>34</v>
      </c>
      <c r="C97" s="22" t="s">
        <v>36</v>
      </c>
      <c r="D97" s="22" t="s">
        <v>37</v>
      </c>
      <c r="E97" s="22" t="s">
        <v>38</v>
      </c>
      <c r="F97" s="22" t="s">
        <v>107</v>
      </c>
      <c r="G97" s="22" t="s">
        <v>463</v>
      </c>
      <c r="H97" s="22" t="s">
        <v>464</v>
      </c>
      <c r="I97" s="22" t="s">
        <v>107</v>
      </c>
      <c r="J97" s="22">
        <v>2024.1</v>
      </c>
      <c r="K97" s="22">
        <v>2024.12</v>
      </c>
      <c r="L97" s="22" t="s">
        <v>465</v>
      </c>
      <c r="M97" s="22" t="s">
        <v>466</v>
      </c>
      <c r="N97" s="22">
        <v>10</v>
      </c>
      <c r="O97" s="22">
        <v>10</v>
      </c>
      <c r="P97" s="22">
        <v>0</v>
      </c>
      <c r="Q97" s="22">
        <v>1</v>
      </c>
      <c r="R97" s="22">
        <v>472</v>
      </c>
      <c r="S97" s="22">
        <v>1808</v>
      </c>
      <c r="T97" s="22">
        <v>1</v>
      </c>
      <c r="U97" s="22">
        <v>105</v>
      </c>
      <c r="V97" s="22">
        <v>396</v>
      </c>
      <c r="W97" s="22" t="s">
        <v>467</v>
      </c>
      <c r="X97" s="22" t="s">
        <v>468</v>
      </c>
      <c r="Y97" s="22"/>
    </row>
    <row r="98" s="1" customFormat="1" ht="54" customHeight="1" spans="1:25">
      <c r="A98" s="24">
        <v>2</v>
      </c>
      <c r="B98" s="24" t="s">
        <v>34</v>
      </c>
      <c r="C98" s="24" t="s">
        <v>218</v>
      </c>
      <c r="D98" s="24" t="s">
        <v>217</v>
      </c>
      <c r="E98" s="24" t="s">
        <v>85</v>
      </c>
      <c r="F98" s="24" t="s">
        <v>469</v>
      </c>
      <c r="G98" s="24" t="s">
        <v>470</v>
      </c>
      <c r="H98" s="24" t="s">
        <v>41</v>
      </c>
      <c r="I98" s="24" t="s">
        <v>469</v>
      </c>
      <c r="J98" s="24">
        <v>2024.1</v>
      </c>
      <c r="K98" s="24">
        <v>2024.12</v>
      </c>
      <c r="L98" s="24" t="s">
        <v>465</v>
      </c>
      <c r="M98" s="24" t="s">
        <v>471</v>
      </c>
      <c r="N98" s="24">
        <v>10</v>
      </c>
      <c r="O98" s="24">
        <v>10</v>
      </c>
      <c r="P98" s="24">
        <v>0</v>
      </c>
      <c r="Q98" s="24">
        <v>1</v>
      </c>
      <c r="R98" s="24">
        <v>110</v>
      </c>
      <c r="S98" s="24">
        <v>438</v>
      </c>
      <c r="T98" s="24">
        <v>1</v>
      </c>
      <c r="U98" s="24">
        <v>1</v>
      </c>
      <c r="V98" s="24">
        <v>2</v>
      </c>
      <c r="W98" s="24" t="s">
        <v>472</v>
      </c>
      <c r="X98" s="24" t="s">
        <v>473</v>
      </c>
      <c r="Y98" s="24"/>
    </row>
    <row r="99" ht="54" customHeight="1" spans="1:25">
      <c r="A99" s="22">
        <v>3</v>
      </c>
      <c r="B99" s="22" t="s">
        <v>34</v>
      </c>
      <c r="C99" s="22" t="s">
        <v>36</v>
      </c>
      <c r="D99" s="22" t="s">
        <v>37</v>
      </c>
      <c r="E99" s="22" t="s">
        <v>38</v>
      </c>
      <c r="F99" s="22" t="s">
        <v>421</v>
      </c>
      <c r="G99" s="22" t="s">
        <v>474</v>
      </c>
      <c r="H99" s="22" t="s">
        <v>41</v>
      </c>
      <c r="I99" s="22" t="s">
        <v>421</v>
      </c>
      <c r="J99" s="22">
        <v>2024.1</v>
      </c>
      <c r="K99" s="22">
        <v>2024.12</v>
      </c>
      <c r="L99" s="22" t="s">
        <v>465</v>
      </c>
      <c r="M99" s="22" t="s">
        <v>475</v>
      </c>
      <c r="N99" s="22">
        <v>10</v>
      </c>
      <c r="O99" s="22">
        <v>10</v>
      </c>
      <c r="P99" s="22">
        <v>0</v>
      </c>
      <c r="Q99" s="22">
        <v>1</v>
      </c>
      <c r="R99" s="22">
        <v>12</v>
      </c>
      <c r="S99" s="22">
        <v>50</v>
      </c>
      <c r="T99" s="22">
        <v>1</v>
      </c>
      <c r="U99" s="22">
        <v>5</v>
      </c>
      <c r="V99" s="22">
        <v>22</v>
      </c>
      <c r="W99" s="22" t="s">
        <v>476</v>
      </c>
      <c r="X99" s="22" t="s">
        <v>477</v>
      </c>
      <c r="Y99" s="22"/>
    </row>
    <row r="100" ht="54" customHeight="1" spans="1:25">
      <c r="A100" s="22">
        <v>4</v>
      </c>
      <c r="B100" s="22" t="s">
        <v>34</v>
      </c>
      <c r="C100" s="22" t="s">
        <v>48</v>
      </c>
      <c r="D100" s="22" t="s">
        <v>49</v>
      </c>
      <c r="E100" s="22" t="s">
        <v>38</v>
      </c>
      <c r="F100" s="22" t="s">
        <v>478</v>
      </c>
      <c r="G100" s="22" t="s">
        <v>479</v>
      </c>
      <c r="H100" s="22" t="s">
        <v>41</v>
      </c>
      <c r="I100" s="22" t="s">
        <v>478</v>
      </c>
      <c r="J100" s="22">
        <v>2024.1</v>
      </c>
      <c r="K100" s="22">
        <v>2024.12</v>
      </c>
      <c r="L100" s="22" t="s">
        <v>465</v>
      </c>
      <c r="M100" s="22" t="s">
        <v>480</v>
      </c>
      <c r="N100" s="22">
        <v>12</v>
      </c>
      <c r="O100" s="22">
        <v>12</v>
      </c>
      <c r="P100" s="22">
        <v>0</v>
      </c>
      <c r="Q100" s="22">
        <v>1</v>
      </c>
      <c r="R100" s="22">
        <v>35</v>
      </c>
      <c r="S100" s="22">
        <v>145</v>
      </c>
      <c r="T100" s="22">
        <v>1</v>
      </c>
      <c r="U100" s="22">
        <v>5</v>
      </c>
      <c r="V100" s="22">
        <v>18</v>
      </c>
      <c r="W100" s="22" t="s">
        <v>481</v>
      </c>
      <c r="X100" s="22" t="s">
        <v>482</v>
      </c>
      <c r="Y100" s="22"/>
    </row>
    <row r="101" ht="54" customHeight="1" spans="1:25">
      <c r="A101" s="22">
        <v>5</v>
      </c>
      <c r="B101" s="22" t="s">
        <v>34</v>
      </c>
      <c r="C101" s="22" t="s">
        <v>48</v>
      </c>
      <c r="D101" s="22" t="s">
        <v>49</v>
      </c>
      <c r="E101" s="22" t="s">
        <v>38</v>
      </c>
      <c r="F101" s="22" t="s">
        <v>410</v>
      </c>
      <c r="G101" s="22" t="s">
        <v>483</v>
      </c>
      <c r="H101" s="22" t="s">
        <v>41</v>
      </c>
      <c r="I101" s="22" t="s">
        <v>410</v>
      </c>
      <c r="J101" s="22">
        <v>2024.1</v>
      </c>
      <c r="K101" s="22">
        <v>2024.12</v>
      </c>
      <c r="L101" s="22" t="s">
        <v>465</v>
      </c>
      <c r="M101" s="22" t="s">
        <v>484</v>
      </c>
      <c r="N101" s="22">
        <v>12</v>
      </c>
      <c r="O101" s="22">
        <v>12</v>
      </c>
      <c r="P101" s="22">
        <v>0</v>
      </c>
      <c r="Q101" s="22">
        <v>1</v>
      </c>
      <c r="R101" s="22">
        <v>77</v>
      </c>
      <c r="S101" s="22">
        <v>234</v>
      </c>
      <c r="T101" s="22">
        <v>1</v>
      </c>
      <c r="U101" s="22">
        <v>13</v>
      </c>
      <c r="V101" s="22">
        <v>40</v>
      </c>
      <c r="W101" s="22" t="s">
        <v>485</v>
      </c>
      <c r="X101" s="22" t="s">
        <v>486</v>
      </c>
      <c r="Y101" s="22"/>
    </row>
    <row r="102" s="1" customFormat="1" ht="54" customHeight="1" spans="1:25">
      <c r="A102" s="24">
        <v>6</v>
      </c>
      <c r="B102" s="24" t="s">
        <v>34</v>
      </c>
      <c r="C102" s="24" t="s">
        <v>48</v>
      </c>
      <c r="D102" s="24" t="s">
        <v>49</v>
      </c>
      <c r="E102" s="24" t="s">
        <v>249</v>
      </c>
      <c r="F102" s="24" t="s">
        <v>487</v>
      </c>
      <c r="G102" s="24" t="s">
        <v>488</v>
      </c>
      <c r="H102" s="24" t="s">
        <v>41</v>
      </c>
      <c r="I102" s="24" t="s">
        <v>487</v>
      </c>
      <c r="J102" s="24">
        <v>2024.1</v>
      </c>
      <c r="K102" s="24">
        <v>2024.12</v>
      </c>
      <c r="L102" s="24" t="s">
        <v>465</v>
      </c>
      <c r="M102" s="24" t="s">
        <v>489</v>
      </c>
      <c r="N102" s="24">
        <v>10</v>
      </c>
      <c r="O102" s="24">
        <v>10</v>
      </c>
      <c r="P102" s="24">
        <v>0</v>
      </c>
      <c r="Q102" s="24">
        <v>1</v>
      </c>
      <c r="R102" s="24">
        <v>132</v>
      </c>
      <c r="S102" s="24">
        <v>581</v>
      </c>
      <c r="T102" s="24">
        <v>1</v>
      </c>
      <c r="U102" s="24">
        <v>18</v>
      </c>
      <c r="V102" s="24">
        <v>76</v>
      </c>
      <c r="W102" s="24" t="s">
        <v>490</v>
      </c>
      <c r="X102" s="24" t="s">
        <v>491</v>
      </c>
      <c r="Y102" s="24"/>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393055555555556" right="0.236111111111111" top="1" bottom="0.314583333333333" header="0.5" footer="0.11805555555555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成农</cp:lastModifiedBy>
  <dcterms:created xsi:type="dcterms:W3CDTF">2022-07-28T01:34:00Z</dcterms:created>
  <dcterms:modified xsi:type="dcterms:W3CDTF">2024-12-11T01:02:03Z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3194FD5948214B50A9D9F9E6A884C67C_13</vt:lpwstr>
  </property>
  <property fmtid="{D5CDD505-2E9C-101B-9397-08002B2CF9AE}" pid="3" name="KSOProductBuildVer">
    <vt:lpwstr>2052-12.1.0.19302</vt:lpwstr>
  </property>
</Properties>
</file>