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2022年抚育补助资金发放表" sheetId="1" r:id="rId1"/>
  </sheets>
  <definedNames>
    <definedName name="_xlnm.Print_Area" localSheetId="0">'2022年抚育补助资金发放表'!$A$1:$I$117</definedName>
    <definedName name="_xlnm.Print_Titles" localSheetId="0">'2022年抚育补助资金发放表'!$1:$4</definedName>
  </definedNames>
  <calcPr fullCalcOnLoad="1"/>
</workbook>
</file>

<file path=xl/sharedStrings.xml><?xml version="1.0" encoding="utf-8"?>
<sst xmlns="http://schemas.openxmlformats.org/spreadsheetml/2006/main" count="233" uniqueCount="119">
  <si>
    <r>
      <t>靖州县退耕还林2022年抚育补助资金发放明细表</t>
    </r>
    <r>
      <rPr>
        <b/>
        <sz val="20"/>
        <rFont val="Times New Roman"/>
        <family val="1"/>
      </rPr>
      <t xml:space="preserve"> </t>
    </r>
    <r>
      <rPr>
        <b/>
        <sz val="16"/>
        <rFont val="Times New Roman"/>
        <family val="1"/>
      </rPr>
      <t xml:space="preserve">       </t>
    </r>
  </si>
  <si>
    <t>乡镇：排牙山国有林场</t>
  </si>
  <si>
    <r>
      <t>家庭住址</t>
    </r>
    <r>
      <rPr>
        <sz val="11"/>
        <rFont val="Times New Roman"/>
        <family val="1"/>
      </rPr>
      <t xml:space="preserve">         </t>
    </r>
    <r>
      <rPr>
        <sz val="11"/>
        <rFont val="宋体"/>
        <family val="0"/>
      </rPr>
      <t>（村、组）</t>
    </r>
  </si>
  <si>
    <r>
      <t>补贴对象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（姓</t>
    </r>
    <r>
      <rPr>
        <sz val="11"/>
        <rFont val="Times New Roman"/>
        <family val="1"/>
      </rPr>
      <t xml:space="preserve">  </t>
    </r>
    <r>
      <rPr>
        <sz val="11"/>
        <rFont val="宋体"/>
        <family val="0"/>
      </rPr>
      <t>名）</t>
    </r>
  </si>
  <si>
    <t>兑现退耕地生态林面积（亩）</t>
  </si>
  <si>
    <r>
      <t xml:space="preserve">2022年兑现标准
</t>
    </r>
    <r>
      <rPr>
        <sz val="11"/>
        <rFont val="Times New Roman"/>
        <family val="1"/>
      </rPr>
      <t>(20</t>
    </r>
    <r>
      <rPr>
        <sz val="11"/>
        <rFont val="宋体"/>
        <family val="0"/>
      </rPr>
      <t>元</t>
    </r>
    <r>
      <rPr>
        <sz val="11"/>
        <rFont val="Times New Roman"/>
        <family val="1"/>
      </rPr>
      <t>/</t>
    </r>
    <r>
      <rPr>
        <sz val="11"/>
        <rFont val="宋体"/>
        <family val="0"/>
      </rPr>
      <t>亩</t>
    </r>
    <r>
      <rPr>
        <sz val="11"/>
        <rFont val="Times New Roman"/>
        <family val="1"/>
      </rPr>
      <t>)</t>
    </r>
  </si>
  <si>
    <r>
      <t>发放2022年抚育补助资金金额</t>
    </r>
    <r>
      <rPr>
        <sz val="11"/>
        <rFont val="Times New Roman"/>
        <family val="1"/>
      </rPr>
      <t>(</t>
    </r>
    <r>
      <rPr>
        <sz val="11"/>
        <rFont val="宋体"/>
        <family val="0"/>
      </rPr>
      <t>元</t>
    </r>
    <r>
      <rPr>
        <sz val="11"/>
        <rFont val="Times New Roman"/>
        <family val="1"/>
      </rPr>
      <t>)</t>
    </r>
  </si>
  <si>
    <t>合计（元）</t>
  </si>
  <si>
    <t>备注</t>
  </si>
  <si>
    <t>面积合计</t>
  </si>
  <si>
    <r>
      <t>2001</t>
    </r>
    <r>
      <rPr>
        <sz val="11"/>
        <rFont val="宋体"/>
        <family val="0"/>
      </rPr>
      <t>年</t>
    </r>
    <r>
      <rPr>
        <sz val="11"/>
        <rFont val="Times New Roman"/>
        <family val="1"/>
      </rPr>
      <t xml:space="preserve">  </t>
    </r>
    <r>
      <rPr>
        <sz val="11"/>
        <rFont val="宋体"/>
        <family val="0"/>
      </rPr>
      <t>计</t>
    </r>
    <r>
      <rPr>
        <sz val="11"/>
        <rFont val="Times New Roman"/>
        <family val="1"/>
      </rPr>
      <t xml:space="preserve">  </t>
    </r>
    <r>
      <rPr>
        <sz val="11"/>
        <rFont val="宋体"/>
        <family val="0"/>
      </rPr>
      <t>划</t>
    </r>
  </si>
  <si>
    <r>
      <t>2002</t>
    </r>
    <r>
      <rPr>
        <sz val="11"/>
        <rFont val="宋体"/>
        <family val="0"/>
      </rPr>
      <t>年</t>
    </r>
    <r>
      <rPr>
        <sz val="11"/>
        <rFont val="Times New Roman"/>
        <family val="1"/>
      </rPr>
      <t xml:space="preserve">  </t>
    </r>
    <r>
      <rPr>
        <sz val="11"/>
        <rFont val="宋体"/>
        <family val="0"/>
      </rPr>
      <t>计</t>
    </r>
    <r>
      <rPr>
        <sz val="11"/>
        <rFont val="Times New Roman"/>
        <family val="1"/>
      </rPr>
      <t xml:space="preserve">  </t>
    </r>
    <r>
      <rPr>
        <sz val="11"/>
        <rFont val="宋体"/>
        <family val="0"/>
      </rPr>
      <t>划</t>
    </r>
  </si>
  <si>
    <t>合计</t>
  </si>
  <si>
    <t>源龙村</t>
  </si>
  <si>
    <t>小计</t>
  </si>
  <si>
    <t>夏万河</t>
  </si>
  <si>
    <t>何佳峻</t>
  </si>
  <si>
    <t>何再政</t>
  </si>
  <si>
    <t>何再建</t>
  </si>
  <si>
    <t>罗国友</t>
  </si>
  <si>
    <t>吴明珍</t>
  </si>
  <si>
    <t>李才松</t>
  </si>
  <si>
    <t>李才建</t>
  </si>
  <si>
    <t>何忠亮</t>
  </si>
  <si>
    <t>罗国根</t>
  </si>
  <si>
    <t>何忠喜</t>
  </si>
  <si>
    <t>吴小荣</t>
  </si>
  <si>
    <t>吴祥炳</t>
  </si>
  <si>
    <t>何再祥</t>
  </si>
  <si>
    <t>何再东</t>
  </si>
  <si>
    <t>何忠华</t>
  </si>
  <si>
    <t>李万亮</t>
  </si>
  <si>
    <t>罗国和</t>
  </si>
  <si>
    <t>李万军</t>
  </si>
  <si>
    <t>李万林</t>
  </si>
  <si>
    <t>李万清</t>
  </si>
  <si>
    <t>吴国军</t>
  </si>
  <si>
    <t>吴国云</t>
  </si>
  <si>
    <t>张才云</t>
  </si>
  <si>
    <t>吴永兴</t>
  </si>
  <si>
    <t>张炳陆</t>
  </si>
  <si>
    <t>张才光</t>
  </si>
  <si>
    <t>张才易</t>
  </si>
  <si>
    <t>鲁银安</t>
  </si>
  <si>
    <t>徐显友</t>
  </si>
  <si>
    <t>舒义柏</t>
  </si>
  <si>
    <t>舒符有</t>
  </si>
  <si>
    <t>林世松</t>
  </si>
  <si>
    <t>林世开</t>
  </si>
  <si>
    <t>林世明</t>
  </si>
  <si>
    <t>林世德</t>
  </si>
  <si>
    <t>舒义来</t>
  </si>
  <si>
    <t>马昌云</t>
  </si>
  <si>
    <t>马小荣</t>
  </si>
  <si>
    <t>黄成</t>
  </si>
  <si>
    <t>覃登富</t>
  </si>
  <si>
    <t>马昌坤</t>
  </si>
  <si>
    <t>王绍家</t>
  </si>
  <si>
    <t>于贤英</t>
  </si>
  <si>
    <t>邹学云</t>
  </si>
  <si>
    <t>杨通美</t>
  </si>
  <si>
    <t>舒符来</t>
  </si>
  <si>
    <t>邹学道</t>
  </si>
  <si>
    <t>邹学文</t>
  </si>
  <si>
    <t>龙国演</t>
  </si>
  <si>
    <t>向顺辉</t>
  </si>
  <si>
    <t>吴成岩</t>
  </si>
  <si>
    <t>向顺喜</t>
  </si>
  <si>
    <t>吴成学</t>
  </si>
  <si>
    <t>吴双平</t>
  </si>
  <si>
    <t>向光明</t>
  </si>
  <si>
    <t>吴成权</t>
  </si>
  <si>
    <t>吴国林</t>
  </si>
  <si>
    <t>向光亮</t>
  </si>
  <si>
    <t>吴成梅</t>
  </si>
  <si>
    <t>吴成平</t>
  </si>
  <si>
    <t>吴国高</t>
  </si>
  <si>
    <t>吴成友</t>
  </si>
  <si>
    <t>吴顺海</t>
  </si>
  <si>
    <t>吴成家</t>
  </si>
  <si>
    <t>吴成江</t>
  </si>
  <si>
    <t>杨海华</t>
  </si>
  <si>
    <t>杨双华</t>
  </si>
  <si>
    <t>向顺银</t>
  </si>
  <si>
    <t>陈光富</t>
  </si>
  <si>
    <t>陈芝胜</t>
  </si>
  <si>
    <t>龚荣菊</t>
  </si>
  <si>
    <t>龙武滔</t>
  </si>
  <si>
    <t>陈芝利</t>
  </si>
  <si>
    <t>杨天利</t>
  </si>
  <si>
    <t>陆定海</t>
  </si>
  <si>
    <t>杨天元</t>
  </si>
  <si>
    <t>陆光大</t>
  </si>
  <si>
    <t>陆光昌</t>
  </si>
  <si>
    <t>杨天军</t>
  </si>
  <si>
    <t>杨天寿</t>
  </si>
  <si>
    <t>杨崇</t>
  </si>
  <si>
    <t>陆定禄</t>
  </si>
  <si>
    <t>陆定科</t>
  </si>
  <si>
    <t>陆定国</t>
  </si>
  <si>
    <t>陆定群</t>
  </si>
  <si>
    <t>杨添植</t>
  </si>
  <si>
    <t>陆定成</t>
  </si>
  <si>
    <t>陆光银</t>
  </si>
  <si>
    <t>陈锡阶</t>
  </si>
  <si>
    <t>杨顺良</t>
  </si>
  <si>
    <t>杨顺天</t>
  </si>
  <si>
    <t>杨顺强</t>
  </si>
  <si>
    <t>尹文柏</t>
  </si>
  <si>
    <t>尹文叔</t>
  </si>
  <si>
    <t>陆定军</t>
  </si>
  <si>
    <t>陆定亮</t>
  </si>
  <si>
    <t>杨建国</t>
  </si>
  <si>
    <t>杨顺玖</t>
  </si>
  <si>
    <t>吴昌雄</t>
  </si>
  <si>
    <t>杨顺生</t>
  </si>
  <si>
    <t>杨序显</t>
  </si>
  <si>
    <t>杨顺光</t>
  </si>
  <si>
    <t>杨顺煌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</si>
</sst>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.00_-;\-&quot;￥&quot;* #,##0.00_-;_-&quot;￥&quot;* &quot;-&quot;??_-;_-@_-"/>
    <numFmt numFmtId="177" formatCode="_-&quot;￥&quot;* #,##0_-;\-&quot;￥&quot;* #,##0_-;_-&quot;￥&quot;* &quot;-&quot;_-;_-@_-"/>
    <numFmt numFmtId="178" formatCode="_-* #,##0_-;\-* #,##0_-;_-* &quot;-&quot;_-;_-@_-"/>
    <numFmt numFmtId="179" formatCode="_-* #,##0.00_-;\-* #,##0.00_-;_-* &quot;-&quot;??_-;_-@_-"/>
    <numFmt numFmtId="180" formatCode="0.0;[Red]0.0"/>
    <numFmt numFmtId="181" formatCode="0.00_ "/>
    <numFmt numFmtId="182" formatCode="0.00;[Red]0.00"/>
  </numFmts>
  <fonts count="51">
    <font>
      <sz val="12"/>
      <name val="宋体"/>
      <family val="0"/>
    </font>
    <font>
      <sz val="11"/>
      <name val="宋体"/>
      <family val="0"/>
    </font>
    <font>
      <sz val="12"/>
      <name val="Times New Roman"/>
      <family val="1"/>
    </font>
    <font>
      <b/>
      <sz val="20"/>
      <name val="宋体"/>
      <family val="0"/>
    </font>
    <font>
      <b/>
      <sz val="20"/>
      <name val="Times New Roman"/>
      <family val="1"/>
    </font>
    <font>
      <sz val="10"/>
      <name val="宋体"/>
      <family val="0"/>
    </font>
    <font>
      <sz val="10"/>
      <name val="Times New Roman"/>
      <family val="1"/>
    </font>
    <font>
      <sz val="16"/>
      <name val="Times New Roman"/>
      <family val="1"/>
    </font>
    <font>
      <sz val="11"/>
      <name val="Times New Roman"/>
      <family val="1"/>
    </font>
    <font>
      <sz val="10.5"/>
      <name val="Times New Roman"/>
      <family val="1"/>
    </font>
    <font>
      <sz val="6"/>
      <name val="Times New Roman"/>
      <family val="1"/>
    </font>
    <font>
      <sz val="6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6"/>
      <name val="Times New Roman"/>
      <family val="1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2" fillId="2" borderId="0" applyNumberFormat="0" applyBorder="0" applyAlignment="0" applyProtection="0"/>
    <xf numFmtId="0" fontId="33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2" fillId="4" borderId="0" applyNumberFormat="0" applyBorder="0" applyAlignment="0" applyProtection="0"/>
    <xf numFmtId="0" fontId="34" fillId="5" borderId="0" applyNumberFormat="0" applyBorder="0" applyAlignment="0" applyProtection="0"/>
    <xf numFmtId="179" fontId="0" fillId="0" borderId="0" applyFont="0" applyFill="0" applyBorder="0" applyAlignment="0" applyProtection="0"/>
    <xf numFmtId="0" fontId="35" fillId="6" borderId="0" applyNumberFormat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5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35" fillId="9" borderId="0" applyNumberFormat="0" applyBorder="0" applyAlignment="0" applyProtection="0"/>
    <xf numFmtId="0" fontId="38" fillId="0" borderId="5" applyNumberFormat="0" applyFill="0" applyAlignment="0" applyProtection="0"/>
    <xf numFmtId="0" fontId="35" fillId="10" borderId="0" applyNumberFormat="0" applyBorder="0" applyAlignment="0" applyProtection="0"/>
    <xf numFmtId="0" fontId="44" fillId="11" borderId="6" applyNumberFormat="0" applyAlignment="0" applyProtection="0"/>
    <xf numFmtId="0" fontId="45" fillId="11" borderId="1" applyNumberFormat="0" applyAlignment="0" applyProtection="0"/>
    <xf numFmtId="0" fontId="46" fillId="12" borderId="7" applyNumberFormat="0" applyAlignment="0" applyProtection="0"/>
    <xf numFmtId="0" fontId="32" fillId="13" borderId="0" applyNumberFormat="0" applyBorder="0" applyAlignment="0" applyProtection="0"/>
    <xf numFmtId="0" fontId="35" fillId="14" borderId="0" applyNumberFormat="0" applyBorder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32" fillId="17" borderId="0" applyNumberFormat="0" applyBorder="0" applyAlignment="0" applyProtection="0"/>
    <xf numFmtId="0" fontId="35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5" fillId="27" borderId="0" applyNumberFormat="0" applyBorder="0" applyAlignment="0" applyProtection="0"/>
    <xf numFmtId="0" fontId="32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2" fillId="31" borderId="0" applyNumberFormat="0" applyBorder="0" applyAlignment="0" applyProtection="0"/>
    <xf numFmtId="0" fontId="35" fillId="32" borderId="0" applyNumberFormat="0" applyBorder="0" applyAlignment="0" applyProtection="0"/>
  </cellStyleXfs>
  <cellXfs count="3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33" borderId="0" xfId="0" applyFont="1" applyFill="1" applyAlignment="1">
      <alignment horizontal="center" vertical="center"/>
    </xf>
    <xf numFmtId="0" fontId="4" fillId="33" borderId="0" xfId="0" applyFont="1" applyFill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vertical="center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 wrapText="1"/>
    </xf>
    <xf numFmtId="0" fontId="8" fillId="33" borderId="15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/>
    </xf>
    <xf numFmtId="0" fontId="8" fillId="33" borderId="15" xfId="0" applyFont="1" applyFill="1" applyBorder="1" applyAlignment="1">
      <alignment horizontal="center" vertical="center"/>
    </xf>
    <xf numFmtId="180" fontId="8" fillId="33" borderId="16" xfId="0" applyNumberFormat="1" applyFont="1" applyFill="1" applyBorder="1" applyAlignment="1">
      <alignment horizontal="center" vertical="center"/>
    </xf>
    <xf numFmtId="181" fontId="8" fillId="33" borderId="15" xfId="0" applyNumberFormat="1" applyFont="1" applyFill="1" applyBorder="1" applyAlignment="1">
      <alignment horizontal="center" vertical="center"/>
    </xf>
    <xf numFmtId="182" fontId="1" fillId="0" borderId="15" xfId="0" applyNumberFormat="1" applyFont="1" applyBorder="1" applyAlignment="1">
      <alignment horizontal="center" vertical="center"/>
    </xf>
    <xf numFmtId="180" fontId="2" fillId="0" borderId="16" xfId="0" applyNumberFormat="1" applyFont="1" applyBorder="1" applyAlignment="1">
      <alignment horizontal="center" vertical="center"/>
    </xf>
    <xf numFmtId="180" fontId="2" fillId="0" borderId="15" xfId="0" applyNumberFormat="1" applyFont="1" applyBorder="1" applyAlignment="1">
      <alignment horizontal="center" vertical="center"/>
    </xf>
    <xf numFmtId="0" fontId="8" fillId="33" borderId="15" xfId="0" applyFont="1" applyFill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9" fillId="0" borderId="0" xfId="0" applyFont="1" applyAlignment="1">
      <alignment horizontal="justify" vertical="center" wrapText="1"/>
    </xf>
    <xf numFmtId="0" fontId="6" fillId="33" borderId="10" xfId="0" applyFont="1" applyFill="1" applyBorder="1" applyAlignment="1">
      <alignment horizontal="left" vertical="center"/>
    </xf>
    <xf numFmtId="0" fontId="6" fillId="0" borderId="0" xfId="0" applyFont="1" applyAlignment="1">
      <alignment horizontal="center" vertical="center" wrapText="1"/>
    </xf>
    <xf numFmtId="0" fontId="10" fillId="33" borderId="15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6" fillId="33" borderId="0" xfId="0" applyFont="1" applyFill="1" applyBorder="1" applyAlignment="1">
      <alignment horizontal="center" vertical="center"/>
    </xf>
    <xf numFmtId="182" fontId="11" fillId="0" borderId="15" xfId="0" applyNumberFormat="1" applyFont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/>
    </xf>
    <xf numFmtId="0" fontId="11" fillId="33" borderId="15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17"/>
  <sheetViews>
    <sheetView tabSelected="1" workbookViewId="0" topLeftCell="A1">
      <selection activeCell="L5" sqref="L5"/>
    </sheetView>
  </sheetViews>
  <sheetFormatPr defaultColWidth="9.00390625" defaultRowHeight="14.25"/>
  <cols>
    <col min="1" max="1" width="10.00390625" style="1" customWidth="1"/>
    <col min="2" max="2" width="9.875" style="1" customWidth="1"/>
    <col min="3" max="3" width="5.75390625" style="1" customWidth="1"/>
    <col min="4" max="5" width="8.375" style="1" customWidth="1"/>
    <col min="6" max="6" width="12.375" style="1" customWidth="1"/>
    <col min="7" max="7" width="16.125" style="1" customWidth="1"/>
    <col min="8" max="8" width="13.25390625" style="1" customWidth="1"/>
    <col min="9" max="9" width="9.25390625" style="1" customWidth="1"/>
    <col min="10" max="16384" width="9.00390625" style="1" customWidth="1"/>
  </cols>
  <sheetData>
    <row r="1" spans="1:10" ht="37.5" customHeight="1">
      <c r="A1" s="2" t="s">
        <v>0</v>
      </c>
      <c r="B1" s="3"/>
      <c r="C1" s="3"/>
      <c r="D1" s="3"/>
      <c r="E1" s="3"/>
      <c r="F1" s="3"/>
      <c r="G1" s="3"/>
      <c r="H1" s="3"/>
      <c r="I1" s="3"/>
      <c r="J1" s="25"/>
    </row>
    <row r="2" spans="1:10" ht="20.25">
      <c r="A2" s="4" t="s">
        <v>1</v>
      </c>
      <c r="B2" s="4"/>
      <c r="C2" s="5"/>
      <c r="D2" s="5"/>
      <c r="E2" s="5"/>
      <c r="F2" s="5"/>
      <c r="G2" s="6"/>
      <c r="H2" s="6"/>
      <c r="I2" s="26"/>
      <c r="J2" s="25"/>
    </row>
    <row r="3" spans="1:10" ht="27" customHeight="1">
      <c r="A3" s="7" t="s">
        <v>2</v>
      </c>
      <c r="B3" s="7" t="s">
        <v>3</v>
      </c>
      <c r="C3" s="8" t="s">
        <v>4</v>
      </c>
      <c r="D3" s="9"/>
      <c r="E3" s="9"/>
      <c r="F3" s="7" t="s">
        <v>5</v>
      </c>
      <c r="G3" s="7" t="s">
        <v>6</v>
      </c>
      <c r="H3" s="10" t="s">
        <v>7</v>
      </c>
      <c r="I3" s="7" t="s">
        <v>8</v>
      </c>
      <c r="J3" s="25"/>
    </row>
    <row r="4" spans="1:10" ht="49.5" customHeight="1">
      <c r="A4" s="11"/>
      <c r="B4" s="11"/>
      <c r="C4" s="12" t="s">
        <v>9</v>
      </c>
      <c r="D4" s="13" t="s">
        <v>10</v>
      </c>
      <c r="E4" s="13" t="s">
        <v>11</v>
      </c>
      <c r="F4" s="11"/>
      <c r="G4" s="11"/>
      <c r="H4" s="14"/>
      <c r="I4" s="11"/>
      <c r="J4" s="27"/>
    </row>
    <row r="5" spans="1:14" ht="18" customHeight="1">
      <c r="A5" s="15" t="s">
        <v>12</v>
      </c>
      <c r="B5" s="16"/>
      <c r="C5" s="16"/>
      <c r="D5" s="16"/>
      <c r="E5" s="16"/>
      <c r="F5" s="13"/>
      <c r="G5" s="16"/>
      <c r="H5" s="16"/>
      <c r="I5" s="28"/>
      <c r="J5" s="25"/>
      <c r="M5" s="29"/>
      <c r="N5" s="29"/>
    </row>
    <row r="6" spans="1:14" ht="15.75">
      <c r="A6" s="16"/>
      <c r="B6" s="16"/>
      <c r="C6" s="16"/>
      <c r="D6" s="16"/>
      <c r="E6" s="16"/>
      <c r="F6" s="13"/>
      <c r="G6" s="16"/>
      <c r="H6" s="16"/>
      <c r="I6" s="28"/>
      <c r="J6" s="25"/>
      <c r="M6" s="29"/>
      <c r="N6" s="30"/>
    </row>
    <row r="7" spans="1:14" ht="15.75">
      <c r="A7" s="15" t="s">
        <v>13</v>
      </c>
      <c r="B7" s="15" t="s">
        <v>14</v>
      </c>
      <c r="C7" s="16">
        <v>319.9</v>
      </c>
      <c r="D7" s="17">
        <v>177.3</v>
      </c>
      <c r="E7" s="17">
        <v>142.6</v>
      </c>
      <c r="F7" s="13"/>
      <c r="G7" s="18">
        <f>C7*20</f>
        <v>6398</v>
      </c>
      <c r="H7" s="18">
        <f>G7</f>
        <v>6398</v>
      </c>
      <c r="I7" s="28"/>
      <c r="J7" s="25"/>
      <c r="M7" s="29"/>
      <c r="N7" s="29"/>
    </row>
    <row r="8" spans="1:14" ht="15" customHeight="1">
      <c r="A8" s="15" t="s">
        <v>13</v>
      </c>
      <c r="B8" s="19" t="s">
        <v>15</v>
      </c>
      <c r="C8" s="18">
        <f aca="true" t="shared" si="0" ref="C8:C30">SUM(D8:E8)</f>
        <v>2.3</v>
      </c>
      <c r="D8" s="20">
        <v>2.3</v>
      </c>
      <c r="E8" s="16">
        <v>0</v>
      </c>
      <c r="F8" s="13"/>
      <c r="G8" s="18">
        <f>C8*20</f>
        <v>46</v>
      </c>
      <c r="H8" s="18">
        <f aca="true" t="shared" si="1" ref="H8:H39">G8</f>
        <v>46</v>
      </c>
      <c r="I8" s="28"/>
      <c r="J8" s="25"/>
      <c r="M8" s="30"/>
      <c r="N8" s="29"/>
    </row>
    <row r="9" spans="1:14" ht="15" customHeight="1">
      <c r="A9" s="15" t="s">
        <v>13</v>
      </c>
      <c r="B9" s="19" t="s">
        <v>16</v>
      </c>
      <c r="C9" s="18">
        <f t="shared" si="0"/>
        <v>3.9</v>
      </c>
      <c r="D9" s="20">
        <v>1.4</v>
      </c>
      <c r="E9" s="16">
        <v>2.5</v>
      </c>
      <c r="F9" s="13"/>
      <c r="G9" s="18">
        <f aca="true" t="shared" si="2" ref="G9:G40">C9*20</f>
        <v>78</v>
      </c>
      <c r="H9" s="18">
        <f t="shared" si="1"/>
        <v>78</v>
      </c>
      <c r="I9" s="28"/>
      <c r="J9" s="25"/>
      <c r="M9" s="29"/>
      <c r="N9" s="29"/>
    </row>
    <row r="10" spans="1:14" ht="15" customHeight="1">
      <c r="A10" s="15" t="s">
        <v>13</v>
      </c>
      <c r="B10" s="19" t="s">
        <v>17</v>
      </c>
      <c r="C10" s="18">
        <f t="shared" si="0"/>
        <v>4.4</v>
      </c>
      <c r="D10" s="20">
        <v>3.4</v>
      </c>
      <c r="E10" s="16">
        <v>1</v>
      </c>
      <c r="F10" s="13"/>
      <c r="G10" s="18">
        <f t="shared" si="2"/>
        <v>88</v>
      </c>
      <c r="H10" s="18">
        <f t="shared" si="1"/>
        <v>88</v>
      </c>
      <c r="I10" s="28"/>
      <c r="J10" s="25"/>
      <c r="M10" s="29"/>
      <c r="N10" s="29"/>
    </row>
    <row r="11" spans="1:14" ht="15" customHeight="1">
      <c r="A11" s="15" t="s">
        <v>13</v>
      </c>
      <c r="B11" s="19" t="s">
        <v>18</v>
      </c>
      <c r="C11" s="18">
        <f t="shared" si="0"/>
        <v>1.3</v>
      </c>
      <c r="D11" s="20">
        <v>1.3</v>
      </c>
      <c r="E11" s="16">
        <v>0</v>
      </c>
      <c r="F11" s="13"/>
      <c r="G11" s="18">
        <f t="shared" si="2"/>
        <v>26</v>
      </c>
      <c r="H11" s="18">
        <f t="shared" si="1"/>
        <v>26</v>
      </c>
      <c r="I11" s="28"/>
      <c r="J11" s="25"/>
      <c r="M11" s="29"/>
      <c r="N11" s="29"/>
    </row>
    <row r="12" spans="1:14" ht="15" customHeight="1">
      <c r="A12" s="15" t="s">
        <v>13</v>
      </c>
      <c r="B12" s="19" t="s">
        <v>19</v>
      </c>
      <c r="C12" s="18">
        <f t="shared" si="0"/>
        <v>3.7</v>
      </c>
      <c r="D12" s="20">
        <v>1</v>
      </c>
      <c r="E12" s="16">
        <v>2.7</v>
      </c>
      <c r="F12" s="13"/>
      <c r="G12" s="18">
        <f t="shared" si="2"/>
        <v>74</v>
      </c>
      <c r="H12" s="18">
        <f t="shared" si="1"/>
        <v>74</v>
      </c>
      <c r="I12" s="28"/>
      <c r="J12" s="25"/>
      <c r="M12" s="29"/>
      <c r="N12" s="29"/>
    </row>
    <row r="13" spans="1:14" ht="15" customHeight="1">
      <c r="A13" s="15" t="s">
        <v>13</v>
      </c>
      <c r="B13" s="19" t="s">
        <v>20</v>
      </c>
      <c r="C13" s="18">
        <f t="shared" si="0"/>
        <v>1.7</v>
      </c>
      <c r="D13" s="20">
        <v>1.7</v>
      </c>
      <c r="E13" s="16">
        <v>0</v>
      </c>
      <c r="F13" s="13"/>
      <c r="G13" s="18">
        <f t="shared" si="2"/>
        <v>34</v>
      </c>
      <c r="H13" s="18">
        <f t="shared" si="1"/>
        <v>34</v>
      </c>
      <c r="I13" s="31"/>
      <c r="J13" s="25"/>
      <c r="M13" s="29"/>
      <c r="N13" s="29"/>
    </row>
    <row r="14" spans="1:14" ht="15" customHeight="1">
      <c r="A14" s="15" t="s">
        <v>13</v>
      </c>
      <c r="B14" s="19" t="s">
        <v>21</v>
      </c>
      <c r="C14" s="18">
        <f t="shared" si="0"/>
        <v>3.1</v>
      </c>
      <c r="D14" s="20">
        <v>3.1</v>
      </c>
      <c r="E14" s="16">
        <v>0</v>
      </c>
      <c r="F14" s="13"/>
      <c r="G14" s="18">
        <f t="shared" si="2"/>
        <v>62</v>
      </c>
      <c r="H14" s="18">
        <f t="shared" si="1"/>
        <v>62</v>
      </c>
      <c r="I14" s="28"/>
      <c r="J14" s="25"/>
      <c r="M14" s="29"/>
      <c r="N14" s="29"/>
    </row>
    <row r="15" spans="1:14" ht="15" customHeight="1">
      <c r="A15" s="15" t="s">
        <v>13</v>
      </c>
      <c r="B15" s="19" t="s">
        <v>22</v>
      </c>
      <c r="C15" s="18">
        <f t="shared" si="0"/>
        <v>7.94</v>
      </c>
      <c r="D15" s="20"/>
      <c r="E15" s="21">
        <v>7.94</v>
      </c>
      <c r="F15" s="13"/>
      <c r="G15" s="18">
        <f t="shared" si="2"/>
        <v>158.8</v>
      </c>
      <c r="H15" s="18">
        <f t="shared" si="1"/>
        <v>158.8</v>
      </c>
      <c r="I15" s="28"/>
      <c r="J15" s="25"/>
      <c r="M15" s="29"/>
      <c r="N15" s="29"/>
    </row>
    <row r="16" spans="1:14" ht="15" customHeight="1">
      <c r="A16" s="15" t="s">
        <v>13</v>
      </c>
      <c r="B16" s="19" t="s">
        <v>20</v>
      </c>
      <c r="C16" s="18">
        <f t="shared" si="0"/>
        <v>2.51</v>
      </c>
      <c r="D16" s="20"/>
      <c r="E16" s="21">
        <v>2.51</v>
      </c>
      <c r="F16" s="13"/>
      <c r="G16" s="18">
        <f t="shared" si="2"/>
        <v>50.199999999999996</v>
      </c>
      <c r="H16" s="18">
        <f t="shared" si="1"/>
        <v>50.199999999999996</v>
      </c>
      <c r="I16" s="28"/>
      <c r="J16" s="25"/>
      <c r="M16" s="29"/>
      <c r="N16" s="29"/>
    </row>
    <row r="17" spans="1:14" ht="15" customHeight="1">
      <c r="A17" s="15" t="s">
        <v>13</v>
      </c>
      <c r="B17" s="19" t="s">
        <v>23</v>
      </c>
      <c r="C17" s="18">
        <f t="shared" si="0"/>
        <v>3.59</v>
      </c>
      <c r="D17" s="20"/>
      <c r="E17" s="21">
        <v>3.59</v>
      </c>
      <c r="F17" s="13"/>
      <c r="G17" s="18">
        <f t="shared" si="2"/>
        <v>71.8</v>
      </c>
      <c r="H17" s="18">
        <f t="shared" si="1"/>
        <v>71.8</v>
      </c>
      <c r="I17" s="28"/>
      <c r="J17" s="25"/>
      <c r="M17" s="29"/>
      <c r="N17" s="29"/>
    </row>
    <row r="18" spans="1:14" ht="15" customHeight="1">
      <c r="A18" s="15" t="s">
        <v>13</v>
      </c>
      <c r="B18" s="19" t="s">
        <v>24</v>
      </c>
      <c r="C18" s="18">
        <f t="shared" si="0"/>
        <v>1.25</v>
      </c>
      <c r="D18" s="20"/>
      <c r="E18" s="21">
        <v>1.25</v>
      </c>
      <c r="F18" s="13"/>
      <c r="G18" s="18">
        <f t="shared" si="2"/>
        <v>25</v>
      </c>
      <c r="H18" s="18">
        <f t="shared" si="1"/>
        <v>25</v>
      </c>
      <c r="I18" s="28"/>
      <c r="J18" s="25"/>
      <c r="M18" s="29"/>
      <c r="N18" s="29"/>
    </row>
    <row r="19" spans="1:14" ht="15" customHeight="1">
      <c r="A19" s="15" t="s">
        <v>13</v>
      </c>
      <c r="B19" s="19" t="s">
        <v>25</v>
      </c>
      <c r="C19" s="18">
        <f t="shared" si="0"/>
        <v>1.13</v>
      </c>
      <c r="D19" s="20"/>
      <c r="E19" s="21">
        <v>1.13</v>
      </c>
      <c r="F19" s="13"/>
      <c r="G19" s="18">
        <f t="shared" si="2"/>
        <v>22.599999999999998</v>
      </c>
      <c r="H19" s="18">
        <f t="shared" si="1"/>
        <v>22.599999999999998</v>
      </c>
      <c r="I19" s="28"/>
      <c r="J19" s="25"/>
      <c r="M19" s="29"/>
      <c r="N19" s="29"/>
    </row>
    <row r="20" spans="1:14" ht="15" customHeight="1">
      <c r="A20" s="15" t="s">
        <v>13</v>
      </c>
      <c r="B20" s="19" t="s">
        <v>26</v>
      </c>
      <c r="C20" s="18">
        <f t="shared" si="0"/>
        <v>1.74</v>
      </c>
      <c r="D20" s="20"/>
      <c r="E20" s="21">
        <v>1.74</v>
      </c>
      <c r="F20" s="13"/>
      <c r="G20" s="18">
        <f t="shared" si="2"/>
        <v>34.8</v>
      </c>
      <c r="H20" s="18">
        <f t="shared" si="1"/>
        <v>34.8</v>
      </c>
      <c r="I20" s="28"/>
      <c r="J20" s="25"/>
      <c r="M20" s="29"/>
      <c r="N20" s="29"/>
    </row>
    <row r="21" spans="1:14" ht="15" customHeight="1">
      <c r="A21" s="15" t="s">
        <v>13</v>
      </c>
      <c r="B21" s="19" t="s">
        <v>27</v>
      </c>
      <c r="C21" s="18">
        <f t="shared" si="0"/>
        <v>2.64</v>
      </c>
      <c r="D21" s="20"/>
      <c r="E21" s="21">
        <v>2.64</v>
      </c>
      <c r="F21" s="22"/>
      <c r="G21" s="18">
        <f t="shared" si="2"/>
        <v>52.800000000000004</v>
      </c>
      <c r="H21" s="18">
        <f t="shared" si="1"/>
        <v>52.800000000000004</v>
      </c>
      <c r="I21" s="31"/>
      <c r="J21" s="25"/>
      <c r="M21" s="29"/>
      <c r="N21" s="32"/>
    </row>
    <row r="22" spans="1:14" ht="15" customHeight="1">
      <c r="A22" s="15" t="s">
        <v>13</v>
      </c>
      <c r="B22" s="19" t="s">
        <v>28</v>
      </c>
      <c r="C22" s="18">
        <f t="shared" si="0"/>
        <v>2.7</v>
      </c>
      <c r="D22" s="20"/>
      <c r="E22" s="21">
        <v>2.7</v>
      </c>
      <c r="F22" s="13"/>
      <c r="G22" s="18">
        <f t="shared" si="2"/>
        <v>54</v>
      </c>
      <c r="H22" s="18">
        <f t="shared" si="1"/>
        <v>54</v>
      </c>
      <c r="I22" s="28"/>
      <c r="J22" s="25"/>
      <c r="M22" s="29"/>
      <c r="N22" s="29"/>
    </row>
    <row r="23" spans="1:14" ht="15" customHeight="1">
      <c r="A23" s="15" t="s">
        <v>13</v>
      </c>
      <c r="B23" s="19" t="s">
        <v>29</v>
      </c>
      <c r="C23" s="18">
        <f t="shared" si="0"/>
        <v>4.8</v>
      </c>
      <c r="D23" s="20"/>
      <c r="E23" s="21">
        <v>4.8</v>
      </c>
      <c r="F23" s="13"/>
      <c r="G23" s="18">
        <f t="shared" si="2"/>
        <v>96</v>
      </c>
      <c r="H23" s="18">
        <f t="shared" si="1"/>
        <v>96</v>
      </c>
      <c r="I23" s="31"/>
      <c r="J23" s="25"/>
      <c r="M23" s="29"/>
      <c r="N23" s="29"/>
    </row>
    <row r="24" spans="1:10" ht="15" customHeight="1">
      <c r="A24" s="15" t="s">
        <v>13</v>
      </c>
      <c r="B24" s="19" t="s">
        <v>30</v>
      </c>
      <c r="C24" s="18">
        <f t="shared" si="0"/>
        <v>2.9</v>
      </c>
      <c r="D24" s="20"/>
      <c r="E24" s="21">
        <v>2.9</v>
      </c>
      <c r="F24" s="13"/>
      <c r="G24" s="18">
        <f t="shared" si="2"/>
        <v>58</v>
      </c>
      <c r="H24" s="18">
        <f t="shared" si="1"/>
        <v>58</v>
      </c>
      <c r="I24" s="28"/>
      <c r="J24" s="25"/>
    </row>
    <row r="25" spans="1:10" ht="15" customHeight="1">
      <c r="A25" s="15" t="s">
        <v>13</v>
      </c>
      <c r="B25" s="19" t="s">
        <v>31</v>
      </c>
      <c r="C25" s="18">
        <f t="shared" si="0"/>
        <v>0.8</v>
      </c>
      <c r="D25" s="20"/>
      <c r="E25" s="21">
        <v>0.8</v>
      </c>
      <c r="F25" s="13"/>
      <c r="G25" s="18">
        <f t="shared" si="2"/>
        <v>16</v>
      </c>
      <c r="H25" s="18">
        <f t="shared" si="1"/>
        <v>16</v>
      </c>
      <c r="I25" s="28"/>
      <c r="J25" s="25"/>
    </row>
    <row r="26" spans="1:10" ht="15" customHeight="1">
      <c r="A26" s="15" t="s">
        <v>13</v>
      </c>
      <c r="B26" s="19" t="s">
        <v>32</v>
      </c>
      <c r="C26" s="18">
        <f t="shared" si="0"/>
        <v>3.41</v>
      </c>
      <c r="D26" s="20"/>
      <c r="E26" s="21">
        <v>3.41</v>
      </c>
      <c r="F26" s="13"/>
      <c r="G26" s="18">
        <f t="shared" si="2"/>
        <v>68.2</v>
      </c>
      <c r="H26" s="18">
        <f t="shared" si="1"/>
        <v>68.2</v>
      </c>
      <c r="I26" s="28"/>
      <c r="J26" s="25"/>
    </row>
    <row r="27" spans="1:10" ht="15" customHeight="1">
      <c r="A27" s="15" t="s">
        <v>13</v>
      </c>
      <c r="B27" s="19" t="s">
        <v>33</v>
      </c>
      <c r="C27" s="18">
        <f t="shared" si="0"/>
        <v>0.7</v>
      </c>
      <c r="D27" s="20"/>
      <c r="E27" s="21">
        <v>0.7</v>
      </c>
      <c r="F27" s="13"/>
      <c r="G27" s="18">
        <f t="shared" si="2"/>
        <v>14</v>
      </c>
      <c r="H27" s="18">
        <f t="shared" si="1"/>
        <v>14</v>
      </c>
      <c r="I27" s="28"/>
      <c r="J27" s="25"/>
    </row>
    <row r="28" spans="1:10" ht="15" customHeight="1">
      <c r="A28" s="15" t="s">
        <v>13</v>
      </c>
      <c r="B28" s="19" t="s">
        <v>34</v>
      </c>
      <c r="C28" s="18">
        <f t="shared" si="0"/>
        <v>3.45</v>
      </c>
      <c r="D28" s="20"/>
      <c r="E28" s="21">
        <v>3.45</v>
      </c>
      <c r="F28" s="13"/>
      <c r="G28" s="18">
        <f t="shared" si="2"/>
        <v>69</v>
      </c>
      <c r="H28" s="18">
        <f t="shared" si="1"/>
        <v>69</v>
      </c>
      <c r="I28" s="28"/>
      <c r="J28" s="25"/>
    </row>
    <row r="29" spans="1:10" ht="15" customHeight="1">
      <c r="A29" s="15" t="s">
        <v>13</v>
      </c>
      <c r="B29" s="19" t="s">
        <v>35</v>
      </c>
      <c r="C29" s="18">
        <f t="shared" si="0"/>
        <v>3.14</v>
      </c>
      <c r="D29" s="20"/>
      <c r="E29" s="21">
        <v>3.14</v>
      </c>
      <c r="F29" s="13"/>
      <c r="G29" s="18">
        <f t="shared" si="2"/>
        <v>62.800000000000004</v>
      </c>
      <c r="H29" s="18">
        <f t="shared" si="1"/>
        <v>62.800000000000004</v>
      </c>
      <c r="I29" s="28"/>
      <c r="J29" s="25"/>
    </row>
    <row r="30" spans="1:10" ht="15" customHeight="1">
      <c r="A30" s="15" t="s">
        <v>13</v>
      </c>
      <c r="B30" s="19" t="s">
        <v>36</v>
      </c>
      <c r="C30" s="18">
        <f aca="true" t="shared" si="3" ref="C30:C61">SUM(D30:E30)</f>
        <v>1.1</v>
      </c>
      <c r="D30" s="20">
        <v>1.1</v>
      </c>
      <c r="E30" s="16">
        <v>0</v>
      </c>
      <c r="F30" s="13"/>
      <c r="G30" s="18">
        <f t="shared" si="2"/>
        <v>22</v>
      </c>
      <c r="H30" s="18">
        <f t="shared" si="1"/>
        <v>22</v>
      </c>
      <c r="I30" s="28"/>
      <c r="J30" s="25"/>
    </row>
    <row r="31" spans="1:10" ht="15" customHeight="1">
      <c r="A31" s="15" t="s">
        <v>13</v>
      </c>
      <c r="B31" s="19" t="s">
        <v>37</v>
      </c>
      <c r="C31" s="18">
        <f t="shared" si="3"/>
        <v>1</v>
      </c>
      <c r="D31" s="20">
        <v>1</v>
      </c>
      <c r="E31" s="16">
        <v>0</v>
      </c>
      <c r="F31" s="13"/>
      <c r="G31" s="18">
        <f t="shared" si="2"/>
        <v>20</v>
      </c>
      <c r="H31" s="18">
        <f t="shared" si="1"/>
        <v>20</v>
      </c>
      <c r="I31" s="28"/>
      <c r="J31" s="25"/>
    </row>
    <row r="32" spans="1:10" ht="15" customHeight="1">
      <c r="A32" s="15" t="s">
        <v>13</v>
      </c>
      <c r="B32" s="19" t="s">
        <v>38</v>
      </c>
      <c r="C32" s="18">
        <f t="shared" si="3"/>
        <v>4.5</v>
      </c>
      <c r="D32" s="20">
        <v>0.7</v>
      </c>
      <c r="E32" s="16">
        <v>3.8</v>
      </c>
      <c r="F32" s="13"/>
      <c r="G32" s="18">
        <f t="shared" si="2"/>
        <v>90</v>
      </c>
      <c r="H32" s="18">
        <f t="shared" si="1"/>
        <v>90</v>
      </c>
      <c r="I32" s="28"/>
      <c r="J32" s="25"/>
    </row>
    <row r="33" spans="1:10" ht="15" customHeight="1">
      <c r="A33" s="15" t="s">
        <v>13</v>
      </c>
      <c r="B33" s="19" t="s">
        <v>39</v>
      </c>
      <c r="C33" s="18">
        <f t="shared" si="3"/>
        <v>1.35</v>
      </c>
      <c r="D33" s="20"/>
      <c r="E33" s="21">
        <v>1.35</v>
      </c>
      <c r="F33" s="13"/>
      <c r="G33" s="18">
        <f t="shared" si="2"/>
        <v>27</v>
      </c>
      <c r="H33" s="18">
        <f t="shared" si="1"/>
        <v>27</v>
      </c>
      <c r="I33" s="28"/>
      <c r="J33" s="25"/>
    </row>
    <row r="34" spans="1:10" ht="15" customHeight="1">
      <c r="A34" s="15" t="s">
        <v>13</v>
      </c>
      <c r="B34" s="23" t="s">
        <v>40</v>
      </c>
      <c r="C34" s="18">
        <f t="shared" si="3"/>
        <v>0.54</v>
      </c>
      <c r="D34" s="20"/>
      <c r="E34" s="21">
        <v>0.54</v>
      </c>
      <c r="F34" s="13"/>
      <c r="G34" s="18">
        <f t="shared" si="2"/>
        <v>10.8</v>
      </c>
      <c r="H34" s="18">
        <f t="shared" si="1"/>
        <v>10.8</v>
      </c>
      <c r="I34" s="28"/>
      <c r="J34" s="25"/>
    </row>
    <row r="35" spans="1:10" ht="15" customHeight="1">
      <c r="A35" s="15" t="s">
        <v>13</v>
      </c>
      <c r="B35" s="23" t="s">
        <v>41</v>
      </c>
      <c r="C35" s="18">
        <f t="shared" si="3"/>
        <v>0.74</v>
      </c>
      <c r="D35" s="20"/>
      <c r="E35" s="21">
        <v>0.74</v>
      </c>
      <c r="F35" s="13"/>
      <c r="G35" s="18">
        <f t="shared" si="2"/>
        <v>14.8</v>
      </c>
      <c r="H35" s="18">
        <f t="shared" si="1"/>
        <v>14.8</v>
      </c>
      <c r="I35" s="28"/>
      <c r="J35" s="25"/>
    </row>
    <row r="36" spans="1:10" ht="15" customHeight="1">
      <c r="A36" s="15" t="s">
        <v>13</v>
      </c>
      <c r="B36" s="19" t="s">
        <v>42</v>
      </c>
      <c r="C36" s="18">
        <f t="shared" si="3"/>
        <v>0.42</v>
      </c>
      <c r="D36" s="20"/>
      <c r="E36" s="16">
        <v>0.42</v>
      </c>
      <c r="F36" s="13"/>
      <c r="G36" s="18">
        <f t="shared" si="2"/>
        <v>8.4</v>
      </c>
      <c r="H36" s="18">
        <f t="shared" si="1"/>
        <v>8.4</v>
      </c>
      <c r="I36" s="28"/>
      <c r="J36" s="25"/>
    </row>
    <row r="37" spans="1:10" ht="15" customHeight="1">
      <c r="A37" s="15" t="s">
        <v>13</v>
      </c>
      <c r="B37" s="19" t="s">
        <v>43</v>
      </c>
      <c r="C37" s="18">
        <f t="shared" si="3"/>
        <v>0.39</v>
      </c>
      <c r="D37" s="20"/>
      <c r="E37" s="21">
        <v>0.39</v>
      </c>
      <c r="F37" s="13"/>
      <c r="G37" s="18">
        <f t="shared" si="2"/>
        <v>7.800000000000001</v>
      </c>
      <c r="H37" s="18">
        <f t="shared" si="1"/>
        <v>7.800000000000001</v>
      </c>
      <c r="I37" s="28"/>
      <c r="J37" s="25"/>
    </row>
    <row r="38" spans="1:10" ht="15" customHeight="1">
      <c r="A38" s="15" t="s">
        <v>13</v>
      </c>
      <c r="B38" s="24" t="s">
        <v>44</v>
      </c>
      <c r="C38" s="18">
        <f t="shared" si="3"/>
        <v>1.96</v>
      </c>
      <c r="D38" s="20"/>
      <c r="E38" s="21">
        <v>1.96</v>
      </c>
      <c r="F38" s="13"/>
      <c r="G38" s="18">
        <f t="shared" si="2"/>
        <v>39.2</v>
      </c>
      <c r="H38" s="18">
        <f t="shared" si="1"/>
        <v>39.2</v>
      </c>
      <c r="I38" s="28"/>
      <c r="J38" s="25"/>
    </row>
    <row r="39" spans="1:10" ht="15" customHeight="1">
      <c r="A39" s="15" t="s">
        <v>13</v>
      </c>
      <c r="B39" s="19" t="s">
        <v>45</v>
      </c>
      <c r="C39" s="18">
        <f t="shared" si="3"/>
        <v>1.4</v>
      </c>
      <c r="D39" s="20">
        <v>1.4</v>
      </c>
      <c r="E39" s="16">
        <v>0</v>
      </c>
      <c r="F39" s="13"/>
      <c r="G39" s="18">
        <f t="shared" si="2"/>
        <v>28</v>
      </c>
      <c r="H39" s="18">
        <f t="shared" si="1"/>
        <v>28</v>
      </c>
      <c r="I39" s="31"/>
      <c r="J39" s="25"/>
    </row>
    <row r="40" spans="1:10" ht="15" customHeight="1">
      <c r="A40" s="15" t="s">
        <v>13</v>
      </c>
      <c r="B40" s="19" t="s">
        <v>46</v>
      </c>
      <c r="C40" s="18">
        <f t="shared" si="3"/>
        <v>4.3</v>
      </c>
      <c r="D40" s="20">
        <v>4.3</v>
      </c>
      <c r="E40" s="16">
        <v>0</v>
      </c>
      <c r="F40" s="13"/>
      <c r="G40" s="18">
        <f t="shared" si="2"/>
        <v>86</v>
      </c>
      <c r="H40" s="18">
        <f aca="true" t="shared" si="4" ref="H40:H71">G40</f>
        <v>86</v>
      </c>
      <c r="I40" s="28"/>
      <c r="J40" s="25"/>
    </row>
    <row r="41" spans="1:10" ht="15" customHeight="1">
      <c r="A41" s="15" t="s">
        <v>13</v>
      </c>
      <c r="B41" s="19" t="s">
        <v>47</v>
      </c>
      <c r="C41" s="18">
        <f t="shared" si="3"/>
        <v>0.5</v>
      </c>
      <c r="D41" s="20"/>
      <c r="E41" s="16">
        <v>0.5</v>
      </c>
      <c r="F41" s="13"/>
      <c r="G41" s="18">
        <f aca="true" t="shared" si="5" ref="G41:G72">C41*20</f>
        <v>10</v>
      </c>
      <c r="H41" s="18">
        <f t="shared" si="4"/>
        <v>10</v>
      </c>
      <c r="I41" s="28"/>
      <c r="J41" s="25"/>
    </row>
    <row r="42" spans="1:10" ht="15" customHeight="1">
      <c r="A42" s="15" t="s">
        <v>13</v>
      </c>
      <c r="B42" s="19" t="s">
        <v>48</v>
      </c>
      <c r="C42" s="18">
        <f t="shared" si="3"/>
        <v>6.7</v>
      </c>
      <c r="D42" s="20">
        <v>3.1</v>
      </c>
      <c r="E42" s="16">
        <v>3.6</v>
      </c>
      <c r="F42" s="13"/>
      <c r="G42" s="18">
        <f t="shared" si="5"/>
        <v>134</v>
      </c>
      <c r="H42" s="18">
        <f t="shared" si="4"/>
        <v>134</v>
      </c>
      <c r="I42" s="28"/>
      <c r="J42" s="25"/>
    </row>
    <row r="43" spans="1:10" ht="15" customHeight="1">
      <c r="A43" s="15" t="s">
        <v>13</v>
      </c>
      <c r="B43" s="19" t="s">
        <v>49</v>
      </c>
      <c r="C43" s="18">
        <f t="shared" si="3"/>
        <v>14.2</v>
      </c>
      <c r="D43" s="20">
        <v>10.9</v>
      </c>
      <c r="E43" s="16">
        <v>3.3</v>
      </c>
      <c r="F43" s="13"/>
      <c r="G43" s="18">
        <f t="shared" si="5"/>
        <v>284</v>
      </c>
      <c r="H43" s="18">
        <f t="shared" si="4"/>
        <v>284</v>
      </c>
      <c r="I43" s="28"/>
      <c r="J43" s="25"/>
    </row>
    <row r="44" spans="1:10" ht="15" customHeight="1">
      <c r="A44" s="15" t="s">
        <v>13</v>
      </c>
      <c r="B44" s="19" t="s">
        <v>50</v>
      </c>
      <c r="C44" s="18">
        <f t="shared" si="3"/>
        <v>2.6</v>
      </c>
      <c r="D44" s="20"/>
      <c r="E44" s="16">
        <v>2.6</v>
      </c>
      <c r="F44" s="13"/>
      <c r="G44" s="18">
        <f t="shared" si="5"/>
        <v>52</v>
      </c>
      <c r="H44" s="18">
        <f t="shared" si="4"/>
        <v>52</v>
      </c>
      <c r="I44" s="28"/>
      <c r="J44" s="25"/>
    </row>
    <row r="45" spans="1:10" ht="15" customHeight="1">
      <c r="A45" s="15" t="s">
        <v>13</v>
      </c>
      <c r="B45" s="19" t="s">
        <v>51</v>
      </c>
      <c r="C45" s="18">
        <f t="shared" si="3"/>
        <v>2</v>
      </c>
      <c r="D45" s="20"/>
      <c r="E45" s="16">
        <v>2</v>
      </c>
      <c r="F45" s="13"/>
      <c r="G45" s="18">
        <f t="shared" si="5"/>
        <v>40</v>
      </c>
      <c r="H45" s="18">
        <f t="shared" si="4"/>
        <v>40</v>
      </c>
      <c r="I45" s="28"/>
      <c r="J45" s="25"/>
    </row>
    <row r="46" spans="1:10" ht="15" customHeight="1">
      <c r="A46" s="15" t="s">
        <v>13</v>
      </c>
      <c r="B46" s="19" t="s">
        <v>52</v>
      </c>
      <c r="C46" s="18">
        <f t="shared" si="3"/>
        <v>4.6</v>
      </c>
      <c r="D46" s="20">
        <v>4.6</v>
      </c>
      <c r="E46" s="16">
        <v>0</v>
      </c>
      <c r="F46" s="13"/>
      <c r="G46" s="18">
        <f t="shared" si="5"/>
        <v>92</v>
      </c>
      <c r="H46" s="18">
        <f t="shared" si="4"/>
        <v>92</v>
      </c>
      <c r="I46" s="28"/>
      <c r="J46" s="25"/>
    </row>
    <row r="47" spans="1:10" ht="15" customHeight="1">
      <c r="A47" s="15" t="s">
        <v>13</v>
      </c>
      <c r="B47" s="19" t="s">
        <v>53</v>
      </c>
      <c r="C47" s="18">
        <f t="shared" si="3"/>
        <v>3.1</v>
      </c>
      <c r="D47" s="20">
        <v>2</v>
      </c>
      <c r="E47" s="16">
        <v>1.1</v>
      </c>
      <c r="F47" s="13"/>
      <c r="G47" s="18">
        <f t="shared" si="5"/>
        <v>62</v>
      </c>
      <c r="H47" s="18">
        <f t="shared" si="4"/>
        <v>62</v>
      </c>
      <c r="I47" s="28"/>
      <c r="J47" s="25"/>
    </row>
    <row r="48" spans="1:10" ht="15" customHeight="1">
      <c r="A48" s="15" t="s">
        <v>13</v>
      </c>
      <c r="B48" s="19" t="s">
        <v>54</v>
      </c>
      <c r="C48" s="18">
        <f t="shared" si="3"/>
        <v>1.2</v>
      </c>
      <c r="D48" s="20">
        <v>1</v>
      </c>
      <c r="E48" s="16">
        <v>0.2</v>
      </c>
      <c r="F48" s="13"/>
      <c r="G48" s="18">
        <f t="shared" si="5"/>
        <v>24</v>
      </c>
      <c r="H48" s="18">
        <f t="shared" si="4"/>
        <v>24</v>
      </c>
      <c r="I48" s="28"/>
      <c r="J48" s="25"/>
    </row>
    <row r="49" spans="1:10" ht="15" customHeight="1">
      <c r="A49" s="15" t="s">
        <v>13</v>
      </c>
      <c r="B49" s="19" t="s">
        <v>55</v>
      </c>
      <c r="C49" s="18">
        <f t="shared" si="3"/>
        <v>7.6</v>
      </c>
      <c r="D49" s="20">
        <v>5</v>
      </c>
      <c r="E49" s="16">
        <v>2.6</v>
      </c>
      <c r="F49" s="13"/>
      <c r="G49" s="18">
        <f t="shared" si="5"/>
        <v>152</v>
      </c>
      <c r="H49" s="18">
        <f t="shared" si="4"/>
        <v>152</v>
      </c>
      <c r="I49" s="31"/>
      <c r="J49" s="25"/>
    </row>
    <row r="50" spans="1:10" ht="15" customHeight="1">
      <c r="A50" s="15" t="s">
        <v>13</v>
      </c>
      <c r="B50" s="19" t="s">
        <v>56</v>
      </c>
      <c r="C50" s="18">
        <f t="shared" si="3"/>
        <v>2.5</v>
      </c>
      <c r="D50" s="20">
        <v>1.8</v>
      </c>
      <c r="E50" s="16">
        <v>0.7</v>
      </c>
      <c r="F50" s="13"/>
      <c r="G50" s="18">
        <f t="shared" si="5"/>
        <v>50</v>
      </c>
      <c r="H50" s="18">
        <f t="shared" si="4"/>
        <v>50</v>
      </c>
      <c r="I50" s="28"/>
      <c r="J50" s="25"/>
    </row>
    <row r="51" spans="1:10" ht="15" customHeight="1">
      <c r="A51" s="15" t="s">
        <v>13</v>
      </c>
      <c r="B51" s="19" t="s">
        <v>57</v>
      </c>
      <c r="C51" s="18">
        <f t="shared" si="3"/>
        <v>7</v>
      </c>
      <c r="D51" s="20">
        <v>7</v>
      </c>
      <c r="E51" s="16">
        <v>0</v>
      </c>
      <c r="F51" s="13"/>
      <c r="G51" s="18">
        <f t="shared" si="5"/>
        <v>140</v>
      </c>
      <c r="H51" s="18">
        <f t="shared" si="4"/>
        <v>140</v>
      </c>
      <c r="I51" s="28"/>
      <c r="J51" s="25"/>
    </row>
    <row r="52" spans="1:10" ht="15" customHeight="1">
      <c r="A52" s="15" t="s">
        <v>13</v>
      </c>
      <c r="B52" s="23" t="s">
        <v>58</v>
      </c>
      <c r="C52" s="18">
        <f t="shared" si="3"/>
        <v>3.3</v>
      </c>
      <c r="D52" s="20">
        <v>3.3</v>
      </c>
      <c r="E52" s="16">
        <v>0</v>
      </c>
      <c r="F52" s="13"/>
      <c r="G52" s="18">
        <f t="shared" si="5"/>
        <v>66</v>
      </c>
      <c r="H52" s="18">
        <f t="shared" si="4"/>
        <v>66</v>
      </c>
      <c r="I52" s="33"/>
      <c r="J52" s="25"/>
    </row>
    <row r="53" spans="1:10" ht="15" customHeight="1">
      <c r="A53" s="15" t="s">
        <v>13</v>
      </c>
      <c r="B53" s="23" t="s">
        <v>59</v>
      </c>
      <c r="C53" s="18">
        <f t="shared" si="3"/>
        <v>8.5</v>
      </c>
      <c r="D53" s="20">
        <v>4.9</v>
      </c>
      <c r="E53" s="16">
        <v>3.6</v>
      </c>
      <c r="F53" s="13"/>
      <c r="G53" s="18">
        <f t="shared" si="5"/>
        <v>170</v>
      </c>
      <c r="H53" s="18">
        <f t="shared" si="4"/>
        <v>170</v>
      </c>
      <c r="I53" s="28"/>
      <c r="J53" s="25"/>
    </row>
    <row r="54" spans="1:10" ht="15" customHeight="1">
      <c r="A54" s="15" t="s">
        <v>13</v>
      </c>
      <c r="B54" s="19" t="s">
        <v>60</v>
      </c>
      <c r="C54" s="18">
        <f t="shared" si="3"/>
        <v>2.5</v>
      </c>
      <c r="D54" s="20">
        <v>2.5</v>
      </c>
      <c r="E54" s="16">
        <v>0</v>
      </c>
      <c r="F54" s="13"/>
      <c r="G54" s="18">
        <f t="shared" si="5"/>
        <v>50</v>
      </c>
      <c r="H54" s="18">
        <f t="shared" si="4"/>
        <v>50</v>
      </c>
      <c r="I54" s="31"/>
      <c r="J54" s="25"/>
    </row>
    <row r="55" spans="1:10" ht="15" customHeight="1">
      <c r="A55" s="15" t="s">
        <v>13</v>
      </c>
      <c r="B55" s="19" t="s">
        <v>61</v>
      </c>
      <c r="C55" s="18">
        <f t="shared" si="3"/>
        <v>4</v>
      </c>
      <c r="D55" s="20">
        <v>1.8</v>
      </c>
      <c r="E55" s="16">
        <v>2.2</v>
      </c>
      <c r="F55" s="13"/>
      <c r="G55" s="18">
        <f t="shared" si="5"/>
        <v>80</v>
      </c>
      <c r="H55" s="18">
        <f t="shared" si="4"/>
        <v>80</v>
      </c>
      <c r="I55" s="28"/>
      <c r="J55" s="25"/>
    </row>
    <row r="56" spans="1:10" ht="15" customHeight="1">
      <c r="A56" s="15" t="s">
        <v>13</v>
      </c>
      <c r="B56" s="19" t="s">
        <v>62</v>
      </c>
      <c r="C56" s="18">
        <f t="shared" si="3"/>
        <v>2.2</v>
      </c>
      <c r="D56" s="20">
        <v>1.1</v>
      </c>
      <c r="E56" s="16">
        <v>1.1</v>
      </c>
      <c r="F56" s="13"/>
      <c r="G56" s="18">
        <f t="shared" si="5"/>
        <v>44</v>
      </c>
      <c r="H56" s="18">
        <f t="shared" si="4"/>
        <v>44</v>
      </c>
      <c r="I56" s="28"/>
      <c r="J56" s="25"/>
    </row>
    <row r="57" spans="1:10" ht="15" customHeight="1">
      <c r="A57" s="15" t="s">
        <v>13</v>
      </c>
      <c r="B57" s="19" t="s">
        <v>63</v>
      </c>
      <c r="C57" s="18">
        <f t="shared" si="3"/>
        <v>3.5</v>
      </c>
      <c r="D57" s="20">
        <v>3.3</v>
      </c>
      <c r="E57" s="16">
        <v>0.2</v>
      </c>
      <c r="F57" s="13"/>
      <c r="G57" s="18">
        <f t="shared" si="5"/>
        <v>70</v>
      </c>
      <c r="H57" s="18">
        <f t="shared" si="4"/>
        <v>70</v>
      </c>
      <c r="I57" s="28"/>
      <c r="J57" s="25"/>
    </row>
    <row r="58" spans="1:10" ht="15" customHeight="1">
      <c r="A58" s="15" t="s">
        <v>13</v>
      </c>
      <c r="B58" s="19" t="s">
        <v>58</v>
      </c>
      <c r="C58" s="18">
        <f t="shared" si="3"/>
        <v>9.2</v>
      </c>
      <c r="D58" s="20"/>
      <c r="E58" s="16">
        <v>9.2</v>
      </c>
      <c r="F58" s="13"/>
      <c r="G58" s="18">
        <f t="shared" si="5"/>
        <v>184</v>
      </c>
      <c r="H58" s="18">
        <f t="shared" si="4"/>
        <v>184</v>
      </c>
      <c r="I58" s="31"/>
      <c r="J58" s="25"/>
    </row>
    <row r="59" spans="1:10" ht="15" customHeight="1">
      <c r="A59" s="15" t="s">
        <v>13</v>
      </c>
      <c r="B59" s="19" t="s">
        <v>64</v>
      </c>
      <c r="C59" s="18">
        <f t="shared" si="3"/>
        <v>2</v>
      </c>
      <c r="D59" s="20"/>
      <c r="E59" s="16">
        <v>2</v>
      </c>
      <c r="F59" s="13"/>
      <c r="G59" s="18">
        <f t="shared" si="5"/>
        <v>40</v>
      </c>
      <c r="H59" s="18">
        <f t="shared" si="4"/>
        <v>40</v>
      </c>
      <c r="I59" s="28"/>
      <c r="J59" s="25"/>
    </row>
    <row r="60" spans="1:10" ht="15" customHeight="1">
      <c r="A60" s="15" t="s">
        <v>13</v>
      </c>
      <c r="B60" s="19" t="s">
        <v>52</v>
      </c>
      <c r="C60" s="18">
        <f t="shared" si="3"/>
        <v>2.9</v>
      </c>
      <c r="D60" s="20"/>
      <c r="E60" s="16">
        <v>2.9</v>
      </c>
      <c r="F60" s="13"/>
      <c r="G60" s="18">
        <f t="shared" si="5"/>
        <v>58</v>
      </c>
      <c r="H60" s="18">
        <f t="shared" si="4"/>
        <v>58</v>
      </c>
      <c r="I60" s="31"/>
      <c r="J60" s="25"/>
    </row>
    <row r="61" spans="1:10" ht="15" customHeight="1">
      <c r="A61" s="15" t="s">
        <v>13</v>
      </c>
      <c r="B61" s="19" t="s">
        <v>65</v>
      </c>
      <c r="C61" s="18">
        <f aca="true" t="shared" si="6" ref="C61:C82">SUM(D61:E61)</f>
        <v>4.6</v>
      </c>
      <c r="D61" s="20">
        <v>3.8</v>
      </c>
      <c r="E61" s="16">
        <v>0.8</v>
      </c>
      <c r="F61" s="13"/>
      <c r="G61" s="18">
        <f t="shared" si="5"/>
        <v>92</v>
      </c>
      <c r="H61" s="18">
        <f t="shared" si="4"/>
        <v>92</v>
      </c>
      <c r="I61" s="28"/>
      <c r="J61" s="25"/>
    </row>
    <row r="62" spans="1:10" ht="15" customHeight="1">
      <c r="A62" s="15" t="s">
        <v>13</v>
      </c>
      <c r="B62" s="19" t="s">
        <v>66</v>
      </c>
      <c r="C62" s="18">
        <f t="shared" si="6"/>
        <v>5.9</v>
      </c>
      <c r="D62" s="20">
        <v>5.9</v>
      </c>
      <c r="E62" s="16"/>
      <c r="F62" s="13"/>
      <c r="G62" s="18">
        <f t="shared" si="5"/>
        <v>118</v>
      </c>
      <c r="H62" s="18">
        <f t="shared" si="4"/>
        <v>118</v>
      </c>
      <c r="I62" s="28"/>
      <c r="J62" s="25"/>
    </row>
    <row r="63" spans="1:10" ht="15" customHeight="1">
      <c r="A63" s="15" t="s">
        <v>13</v>
      </c>
      <c r="B63" s="19" t="s">
        <v>67</v>
      </c>
      <c r="C63" s="18">
        <f t="shared" si="6"/>
        <v>8.399999999999999</v>
      </c>
      <c r="D63" s="20">
        <v>4.6</v>
      </c>
      <c r="E63" s="16">
        <v>3.8</v>
      </c>
      <c r="F63" s="13"/>
      <c r="G63" s="18">
        <f t="shared" si="5"/>
        <v>167.99999999999997</v>
      </c>
      <c r="H63" s="18">
        <f t="shared" si="4"/>
        <v>167.99999999999997</v>
      </c>
      <c r="I63" s="28"/>
      <c r="J63" s="25"/>
    </row>
    <row r="64" spans="1:10" ht="15" customHeight="1">
      <c r="A64" s="15" t="s">
        <v>13</v>
      </c>
      <c r="B64" s="19" t="s">
        <v>68</v>
      </c>
      <c r="C64" s="18">
        <f t="shared" si="6"/>
        <v>3.4</v>
      </c>
      <c r="D64" s="20">
        <v>3.4</v>
      </c>
      <c r="E64" s="16"/>
      <c r="F64" s="13"/>
      <c r="G64" s="18">
        <f t="shared" si="5"/>
        <v>68</v>
      </c>
      <c r="H64" s="18">
        <f t="shared" si="4"/>
        <v>68</v>
      </c>
      <c r="I64" s="28"/>
      <c r="J64" s="25"/>
    </row>
    <row r="65" spans="1:10" ht="15" customHeight="1">
      <c r="A65" s="15" t="s">
        <v>13</v>
      </c>
      <c r="B65" s="19" t="s">
        <v>69</v>
      </c>
      <c r="C65" s="18">
        <f t="shared" si="6"/>
        <v>6.6</v>
      </c>
      <c r="D65" s="20">
        <v>5.6</v>
      </c>
      <c r="E65" s="16">
        <v>1</v>
      </c>
      <c r="F65" s="13"/>
      <c r="G65" s="18">
        <f t="shared" si="5"/>
        <v>132</v>
      </c>
      <c r="H65" s="18">
        <f t="shared" si="4"/>
        <v>132</v>
      </c>
      <c r="I65" s="34"/>
      <c r="J65" s="25"/>
    </row>
    <row r="66" spans="1:10" ht="15" customHeight="1">
      <c r="A66" s="15" t="s">
        <v>13</v>
      </c>
      <c r="B66" s="19" t="s">
        <v>70</v>
      </c>
      <c r="C66" s="18">
        <f t="shared" si="6"/>
        <v>1.9</v>
      </c>
      <c r="D66" s="20">
        <v>1.9</v>
      </c>
      <c r="E66" s="16"/>
      <c r="F66" s="13"/>
      <c r="G66" s="18">
        <f t="shared" si="5"/>
        <v>38</v>
      </c>
      <c r="H66" s="18">
        <f t="shared" si="4"/>
        <v>38</v>
      </c>
      <c r="I66" s="28"/>
      <c r="J66" s="25"/>
    </row>
    <row r="67" spans="1:10" ht="15" customHeight="1">
      <c r="A67" s="15" t="s">
        <v>13</v>
      </c>
      <c r="B67" s="19" t="s">
        <v>71</v>
      </c>
      <c r="C67" s="18">
        <f t="shared" si="6"/>
        <v>4.6</v>
      </c>
      <c r="D67" s="20">
        <v>2.2</v>
      </c>
      <c r="E67" s="16">
        <v>2.4</v>
      </c>
      <c r="F67" s="13"/>
      <c r="G67" s="18">
        <f t="shared" si="5"/>
        <v>92</v>
      </c>
      <c r="H67" s="18">
        <f t="shared" si="4"/>
        <v>92</v>
      </c>
      <c r="I67" s="28"/>
      <c r="J67" s="25"/>
    </row>
    <row r="68" spans="1:10" ht="15" customHeight="1">
      <c r="A68" s="15" t="s">
        <v>13</v>
      </c>
      <c r="B68" s="19" t="s">
        <v>72</v>
      </c>
      <c r="C68" s="18">
        <f t="shared" si="6"/>
        <v>5.699999999999999</v>
      </c>
      <c r="D68" s="20">
        <v>4.3</v>
      </c>
      <c r="E68" s="16">
        <v>1.4</v>
      </c>
      <c r="F68" s="13"/>
      <c r="G68" s="18">
        <f t="shared" si="5"/>
        <v>113.99999999999999</v>
      </c>
      <c r="H68" s="18">
        <f t="shared" si="4"/>
        <v>113.99999999999999</v>
      </c>
      <c r="I68" s="28"/>
      <c r="J68" s="25"/>
    </row>
    <row r="69" spans="1:10" ht="15" customHeight="1">
      <c r="A69" s="15" t="s">
        <v>13</v>
      </c>
      <c r="B69" s="19" t="s">
        <v>73</v>
      </c>
      <c r="C69" s="18">
        <f t="shared" si="6"/>
        <v>4</v>
      </c>
      <c r="D69" s="20">
        <v>4</v>
      </c>
      <c r="E69" s="16"/>
      <c r="F69" s="13"/>
      <c r="G69" s="18">
        <f t="shared" si="5"/>
        <v>80</v>
      </c>
      <c r="H69" s="18">
        <f t="shared" si="4"/>
        <v>80</v>
      </c>
      <c r="I69" s="31"/>
      <c r="J69" s="25"/>
    </row>
    <row r="70" spans="1:10" ht="15" customHeight="1">
      <c r="A70" s="15" t="s">
        <v>13</v>
      </c>
      <c r="B70" s="19" t="s">
        <v>74</v>
      </c>
      <c r="C70" s="18">
        <f t="shared" si="6"/>
        <v>2.9</v>
      </c>
      <c r="D70" s="20">
        <v>2.5</v>
      </c>
      <c r="E70" s="16">
        <v>0.4</v>
      </c>
      <c r="F70" s="13"/>
      <c r="G70" s="18">
        <f t="shared" si="5"/>
        <v>58</v>
      </c>
      <c r="H70" s="18">
        <f t="shared" si="4"/>
        <v>58</v>
      </c>
      <c r="I70" s="28"/>
      <c r="J70" s="25"/>
    </row>
    <row r="71" spans="1:10" ht="15" customHeight="1">
      <c r="A71" s="15" t="s">
        <v>13</v>
      </c>
      <c r="B71" s="19" t="s">
        <v>75</v>
      </c>
      <c r="C71" s="18">
        <f t="shared" si="6"/>
        <v>2</v>
      </c>
      <c r="D71" s="20">
        <v>1.4</v>
      </c>
      <c r="E71" s="16">
        <v>0.6</v>
      </c>
      <c r="F71" s="13"/>
      <c r="G71" s="18">
        <f t="shared" si="5"/>
        <v>40</v>
      </c>
      <c r="H71" s="18">
        <f t="shared" si="4"/>
        <v>40</v>
      </c>
      <c r="I71" s="28"/>
      <c r="J71" s="25"/>
    </row>
    <row r="72" spans="1:10" ht="15" customHeight="1">
      <c r="A72" s="15" t="s">
        <v>13</v>
      </c>
      <c r="B72" s="19" t="s">
        <v>76</v>
      </c>
      <c r="C72" s="18">
        <f t="shared" si="6"/>
        <v>1.6</v>
      </c>
      <c r="D72" s="20">
        <v>1.1</v>
      </c>
      <c r="E72" s="16">
        <v>0.5</v>
      </c>
      <c r="F72" s="13"/>
      <c r="G72" s="18">
        <f t="shared" si="5"/>
        <v>32</v>
      </c>
      <c r="H72" s="18">
        <f aca="true" t="shared" si="7" ref="H72:H116">G72</f>
        <v>32</v>
      </c>
      <c r="I72" s="28"/>
      <c r="J72" s="25"/>
    </row>
    <row r="73" spans="1:10" ht="15" customHeight="1">
      <c r="A73" s="15" t="s">
        <v>13</v>
      </c>
      <c r="B73" s="19" t="s">
        <v>77</v>
      </c>
      <c r="C73" s="18">
        <f t="shared" si="6"/>
        <v>5.1</v>
      </c>
      <c r="D73" s="20">
        <v>3.1</v>
      </c>
      <c r="E73" s="16">
        <v>2</v>
      </c>
      <c r="F73" s="13"/>
      <c r="G73" s="18">
        <f aca="true" t="shared" si="8" ref="G73:G116">C73*20</f>
        <v>102</v>
      </c>
      <c r="H73" s="18">
        <f t="shared" si="7"/>
        <v>102</v>
      </c>
      <c r="I73" s="28"/>
      <c r="J73" s="25"/>
    </row>
    <row r="74" spans="1:10" ht="15" customHeight="1">
      <c r="A74" s="15" t="s">
        <v>13</v>
      </c>
      <c r="B74" s="19" t="s">
        <v>78</v>
      </c>
      <c r="C74" s="18">
        <f t="shared" si="6"/>
        <v>8.2</v>
      </c>
      <c r="D74" s="20">
        <v>7.8</v>
      </c>
      <c r="E74" s="16">
        <v>0.4</v>
      </c>
      <c r="F74" s="13"/>
      <c r="G74" s="18">
        <f t="shared" si="8"/>
        <v>164</v>
      </c>
      <c r="H74" s="18">
        <f t="shared" si="7"/>
        <v>164</v>
      </c>
      <c r="I74" s="31"/>
      <c r="J74" s="25"/>
    </row>
    <row r="75" spans="1:10" ht="15" customHeight="1">
      <c r="A75" s="15" t="s">
        <v>13</v>
      </c>
      <c r="B75" s="19" t="s">
        <v>79</v>
      </c>
      <c r="C75" s="18">
        <f t="shared" si="6"/>
        <v>6.7</v>
      </c>
      <c r="D75" s="20">
        <v>5.9</v>
      </c>
      <c r="E75" s="16">
        <v>0.8</v>
      </c>
      <c r="F75" s="13"/>
      <c r="G75" s="18">
        <f t="shared" si="8"/>
        <v>134</v>
      </c>
      <c r="H75" s="18">
        <f t="shared" si="7"/>
        <v>134</v>
      </c>
      <c r="I75" s="34"/>
      <c r="J75" s="25"/>
    </row>
    <row r="76" spans="1:10" ht="15" customHeight="1">
      <c r="A76" s="15" t="s">
        <v>13</v>
      </c>
      <c r="B76" s="19" t="s">
        <v>80</v>
      </c>
      <c r="C76" s="18">
        <f t="shared" si="6"/>
        <v>6</v>
      </c>
      <c r="D76" s="20">
        <v>4.2</v>
      </c>
      <c r="E76" s="16">
        <v>1.8</v>
      </c>
      <c r="F76" s="13"/>
      <c r="G76" s="18">
        <f t="shared" si="8"/>
        <v>120</v>
      </c>
      <c r="H76" s="18">
        <f t="shared" si="7"/>
        <v>120</v>
      </c>
      <c r="I76" s="28"/>
      <c r="J76" s="25"/>
    </row>
    <row r="77" spans="1:10" ht="15" customHeight="1">
      <c r="A77" s="15" t="s">
        <v>13</v>
      </c>
      <c r="B77" s="19" t="s">
        <v>81</v>
      </c>
      <c r="C77" s="18">
        <f t="shared" si="6"/>
        <v>0.9</v>
      </c>
      <c r="D77" s="20"/>
      <c r="E77" s="16">
        <v>0.9</v>
      </c>
      <c r="F77" s="13"/>
      <c r="G77" s="18">
        <f t="shared" si="8"/>
        <v>18</v>
      </c>
      <c r="H77" s="18">
        <f t="shared" si="7"/>
        <v>18</v>
      </c>
      <c r="I77" s="28"/>
      <c r="J77" s="25"/>
    </row>
    <row r="78" spans="1:10" ht="15" customHeight="1">
      <c r="A78" s="15" t="s">
        <v>13</v>
      </c>
      <c r="B78" s="19" t="s">
        <v>82</v>
      </c>
      <c r="C78" s="18">
        <f t="shared" si="6"/>
        <v>1.6</v>
      </c>
      <c r="D78" s="20"/>
      <c r="E78" s="16">
        <v>1.6</v>
      </c>
      <c r="F78" s="13"/>
      <c r="G78" s="18">
        <f t="shared" si="8"/>
        <v>32</v>
      </c>
      <c r="H78" s="18">
        <f t="shared" si="7"/>
        <v>32</v>
      </c>
      <c r="I78" s="28"/>
      <c r="J78" s="25"/>
    </row>
    <row r="79" spans="1:10" ht="15" customHeight="1">
      <c r="A79" s="15" t="s">
        <v>13</v>
      </c>
      <c r="B79" s="19" t="s">
        <v>83</v>
      </c>
      <c r="C79" s="18">
        <f t="shared" si="6"/>
        <v>0.5</v>
      </c>
      <c r="D79" s="20"/>
      <c r="E79" s="16">
        <v>0.5</v>
      </c>
      <c r="F79" s="13"/>
      <c r="G79" s="18">
        <f t="shared" si="8"/>
        <v>10</v>
      </c>
      <c r="H79" s="18">
        <f t="shared" si="7"/>
        <v>10</v>
      </c>
      <c r="I79" s="34"/>
      <c r="J79" s="25"/>
    </row>
    <row r="80" spans="1:10" ht="15" customHeight="1">
      <c r="A80" s="15" t="s">
        <v>13</v>
      </c>
      <c r="B80" s="23" t="s">
        <v>84</v>
      </c>
      <c r="C80" s="18">
        <f t="shared" si="6"/>
        <v>2.1</v>
      </c>
      <c r="D80" s="20">
        <v>2.1</v>
      </c>
      <c r="E80" s="16"/>
      <c r="F80" s="13"/>
      <c r="G80" s="18">
        <f t="shared" si="8"/>
        <v>42</v>
      </c>
      <c r="H80" s="18">
        <f t="shared" si="7"/>
        <v>42</v>
      </c>
      <c r="I80" s="28"/>
      <c r="J80" s="25"/>
    </row>
    <row r="81" spans="1:10" ht="15" customHeight="1">
      <c r="A81" s="15" t="s">
        <v>13</v>
      </c>
      <c r="B81" s="19" t="s">
        <v>85</v>
      </c>
      <c r="C81" s="18">
        <f t="shared" si="6"/>
        <v>2.2</v>
      </c>
      <c r="D81" s="20">
        <v>2.2</v>
      </c>
      <c r="E81" s="16"/>
      <c r="F81" s="13"/>
      <c r="G81" s="18">
        <f t="shared" si="8"/>
        <v>44</v>
      </c>
      <c r="H81" s="18">
        <f t="shared" si="7"/>
        <v>44</v>
      </c>
      <c r="I81" s="28"/>
      <c r="J81" s="25"/>
    </row>
    <row r="82" spans="1:10" ht="15" customHeight="1">
      <c r="A82" s="15" t="s">
        <v>13</v>
      </c>
      <c r="B82" s="19" t="s">
        <v>86</v>
      </c>
      <c r="C82" s="18">
        <f t="shared" si="6"/>
        <v>1</v>
      </c>
      <c r="D82" s="20">
        <v>1</v>
      </c>
      <c r="E82" s="16"/>
      <c r="F82" s="13"/>
      <c r="G82" s="18">
        <f t="shared" si="8"/>
        <v>20</v>
      </c>
      <c r="H82" s="18">
        <f t="shared" si="7"/>
        <v>20</v>
      </c>
      <c r="I82" s="34"/>
      <c r="J82" s="25"/>
    </row>
    <row r="83" spans="1:10" ht="15" customHeight="1">
      <c r="A83" s="15" t="s">
        <v>13</v>
      </c>
      <c r="B83" s="19" t="s">
        <v>87</v>
      </c>
      <c r="C83" s="18">
        <f aca="true" t="shared" si="9" ref="C83:C101">SUM(D83:E83)</f>
        <v>1.4</v>
      </c>
      <c r="D83" s="20"/>
      <c r="E83" s="16">
        <v>1.4</v>
      </c>
      <c r="F83" s="13"/>
      <c r="G83" s="18">
        <f t="shared" si="8"/>
        <v>28</v>
      </c>
      <c r="H83" s="18">
        <f t="shared" si="7"/>
        <v>28</v>
      </c>
      <c r="I83" s="28"/>
      <c r="J83" s="25"/>
    </row>
    <row r="84" spans="1:10" ht="15" customHeight="1">
      <c r="A84" s="15" t="s">
        <v>13</v>
      </c>
      <c r="B84" s="19" t="s">
        <v>88</v>
      </c>
      <c r="C84" s="18">
        <f t="shared" si="9"/>
        <v>0.9</v>
      </c>
      <c r="D84" s="20"/>
      <c r="E84" s="16">
        <v>0.9</v>
      </c>
      <c r="F84" s="13"/>
      <c r="G84" s="18">
        <f t="shared" si="8"/>
        <v>18</v>
      </c>
      <c r="H84" s="18">
        <f t="shared" si="7"/>
        <v>18</v>
      </c>
      <c r="I84" s="28"/>
      <c r="J84" s="25"/>
    </row>
    <row r="85" spans="1:10" ht="15" customHeight="1">
      <c r="A85" s="15" t="s">
        <v>13</v>
      </c>
      <c r="B85" s="19" t="s">
        <v>89</v>
      </c>
      <c r="C85" s="18">
        <f t="shared" si="9"/>
        <v>1.44</v>
      </c>
      <c r="D85" s="20">
        <v>1.44</v>
      </c>
      <c r="E85" s="16"/>
      <c r="F85" s="13"/>
      <c r="G85" s="18">
        <f t="shared" si="8"/>
        <v>28.799999999999997</v>
      </c>
      <c r="H85" s="18">
        <f t="shared" si="7"/>
        <v>28.799999999999997</v>
      </c>
      <c r="I85" s="28"/>
      <c r="J85" s="25"/>
    </row>
    <row r="86" spans="1:10" ht="15" customHeight="1">
      <c r="A86" s="15" t="s">
        <v>13</v>
      </c>
      <c r="B86" s="19" t="s">
        <v>90</v>
      </c>
      <c r="C86" s="18">
        <f t="shared" si="9"/>
        <v>0.73</v>
      </c>
      <c r="D86" s="20">
        <v>0.73</v>
      </c>
      <c r="E86" s="16"/>
      <c r="F86" s="13"/>
      <c r="G86" s="18">
        <f t="shared" si="8"/>
        <v>14.6</v>
      </c>
      <c r="H86" s="18">
        <f t="shared" si="7"/>
        <v>14.6</v>
      </c>
      <c r="I86" s="28"/>
      <c r="J86" s="25"/>
    </row>
    <row r="87" spans="1:10" ht="15" customHeight="1">
      <c r="A87" s="15" t="s">
        <v>13</v>
      </c>
      <c r="B87" s="19" t="s">
        <v>91</v>
      </c>
      <c r="C87" s="18">
        <f t="shared" si="9"/>
        <v>3.6</v>
      </c>
      <c r="D87" s="20">
        <v>1.8</v>
      </c>
      <c r="E87" s="16">
        <v>1.8</v>
      </c>
      <c r="F87" s="13"/>
      <c r="G87" s="18">
        <f t="shared" si="8"/>
        <v>72</v>
      </c>
      <c r="H87" s="18">
        <f t="shared" si="7"/>
        <v>72</v>
      </c>
      <c r="I87" s="28"/>
      <c r="J87" s="25"/>
    </row>
    <row r="88" spans="1:10" ht="15" customHeight="1">
      <c r="A88" s="15" t="s">
        <v>13</v>
      </c>
      <c r="B88" s="19" t="s">
        <v>92</v>
      </c>
      <c r="C88" s="18">
        <f t="shared" si="9"/>
        <v>2.5</v>
      </c>
      <c r="D88" s="20">
        <v>2.5</v>
      </c>
      <c r="E88" s="16"/>
      <c r="F88" s="13"/>
      <c r="G88" s="18">
        <f t="shared" si="8"/>
        <v>50</v>
      </c>
      <c r="H88" s="18">
        <f t="shared" si="7"/>
        <v>50</v>
      </c>
      <c r="I88" s="28"/>
      <c r="J88" s="25"/>
    </row>
    <row r="89" spans="1:10" ht="15" customHeight="1">
      <c r="A89" s="15" t="s">
        <v>13</v>
      </c>
      <c r="B89" s="19" t="s">
        <v>93</v>
      </c>
      <c r="C89" s="18">
        <f t="shared" si="9"/>
        <v>1.7</v>
      </c>
      <c r="D89" s="20">
        <v>1.7</v>
      </c>
      <c r="E89" s="16"/>
      <c r="F89" s="13"/>
      <c r="G89" s="18">
        <f t="shared" si="8"/>
        <v>34</v>
      </c>
      <c r="H89" s="18">
        <f t="shared" si="7"/>
        <v>34</v>
      </c>
      <c r="I89" s="28"/>
      <c r="J89" s="25"/>
    </row>
    <row r="90" spans="1:10" ht="15" customHeight="1">
      <c r="A90" s="15" t="s">
        <v>13</v>
      </c>
      <c r="B90" s="19" t="s">
        <v>94</v>
      </c>
      <c r="C90" s="18">
        <f t="shared" si="9"/>
        <v>1.1</v>
      </c>
      <c r="D90" s="20">
        <v>1.1</v>
      </c>
      <c r="E90" s="16"/>
      <c r="F90" s="13"/>
      <c r="G90" s="18">
        <f t="shared" si="8"/>
        <v>22</v>
      </c>
      <c r="H90" s="18">
        <f t="shared" si="7"/>
        <v>22</v>
      </c>
      <c r="I90" s="28"/>
      <c r="J90" s="25"/>
    </row>
    <row r="91" spans="1:10" ht="15" customHeight="1">
      <c r="A91" s="15" t="s">
        <v>13</v>
      </c>
      <c r="B91" s="19" t="s">
        <v>95</v>
      </c>
      <c r="C91" s="18">
        <f t="shared" si="9"/>
        <v>1.9</v>
      </c>
      <c r="D91" s="20">
        <v>1.9</v>
      </c>
      <c r="E91" s="16"/>
      <c r="F91" s="13"/>
      <c r="G91" s="18">
        <f t="shared" si="8"/>
        <v>38</v>
      </c>
      <c r="H91" s="18">
        <f t="shared" si="7"/>
        <v>38</v>
      </c>
      <c r="I91" s="28"/>
      <c r="J91" s="25"/>
    </row>
    <row r="92" spans="1:10" ht="15" customHeight="1">
      <c r="A92" s="15" t="s">
        <v>13</v>
      </c>
      <c r="B92" s="19" t="s">
        <v>96</v>
      </c>
      <c r="C92" s="18">
        <f t="shared" si="9"/>
        <v>1.3</v>
      </c>
      <c r="D92" s="20">
        <v>1.3</v>
      </c>
      <c r="E92" s="16"/>
      <c r="F92" s="13"/>
      <c r="G92" s="18">
        <f t="shared" si="8"/>
        <v>26</v>
      </c>
      <c r="H92" s="18">
        <f t="shared" si="7"/>
        <v>26</v>
      </c>
      <c r="I92" s="31"/>
      <c r="J92" s="25"/>
    </row>
    <row r="93" spans="1:10" ht="15" customHeight="1">
      <c r="A93" s="15" t="s">
        <v>13</v>
      </c>
      <c r="B93" s="19" t="s">
        <v>97</v>
      </c>
      <c r="C93" s="18">
        <f t="shared" si="9"/>
        <v>1.8</v>
      </c>
      <c r="D93" s="20">
        <v>1.8</v>
      </c>
      <c r="E93" s="16"/>
      <c r="F93" s="13"/>
      <c r="G93" s="18">
        <f t="shared" si="8"/>
        <v>36</v>
      </c>
      <c r="H93" s="18">
        <f t="shared" si="7"/>
        <v>36</v>
      </c>
      <c r="I93" s="31"/>
      <c r="J93" s="25"/>
    </row>
    <row r="94" spans="1:10" ht="15" customHeight="1">
      <c r="A94" s="15" t="s">
        <v>13</v>
      </c>
      <c r="B94" s="19" t="s">
        <v>98</v>
      </c>
      <c r="C94" s="18">
        <f t="shared" si="9"/>
        <v>0.63</v>
      </c>
      <c r="D94" s="20">
        <v>0.63</v>
      </c>
      <c r="E94" s="16"/>
      <c r="F94" s="13"/>
      <c r="G94" s="18">
        <f t="shared" si="8"/>
        <v>12.6</v>
      </c>
      <c r="H94" s="18">
        <f t="shared" si="7"/>
        <v>12.6</v>
      </c>
      <c r="I94" s="28"/>
      <c r="J94" s="25"/>
    </row>
    <row r="95" spans="1:10" ht="15" customHeight="1">
      <c r="A95" s="15" t="s">
        <v>13</v>
      </c>
      <c r="B95" s="19" t="s">
        <v>99</v>
      </c>
      <c r="C95" s="18">
        <f t="shared" si="9"/>
        <v>4.5</v>
      </c>
      <c r="D95" s="20">
        <v>4.5</v>
      </c>
      <c r="E95" s="16"/>
      <c r="F95" s="13"/>
      <c r="G95" s="18">
        <f t="shared" si="8"/>
        <v>90</v>
      </c>
      <c r="H95" s="18">
        <f t="shared" si="7"/>
        <v>90</v>
      </c>
      <c r="I95" s="31"/>
      <c r="J95" s="25"/>
    </row>
    <row r="96" spans="1:10" ht="15" customHeight="1">
      <c r="A96" s="15" t="s">
        <v>13</v>
      </c>
      <c r="B96" s="19" t="s">
        <v>100</v>
      </c>
      <c r="C96" s="18">
        <f t="shared" si="9"/>
        <v>2.3</v>
      </c>
      <c r="D96" s="20">
        <v>2.3</v>
      </c>
      <c r="E96" s="16"/>
      <c r="F96" s="13"/>
      <c r="G96" s="18">
        <f t="shared" si="8"/>
        <v>46</v>
      </c>
      <c r="H96" s="18">
        <f t="shared" si="7"/>
        <v>46</v>
      </c>
      <c r="I96" s="28"/>
      <c r="J96" s="25"/>
    </row>
    <row r="97" spans="1:10" ht="15" customHeight="1">
      <c r="A97" s="15" t="s">
        <v>13</v>
      </c>
      <c r="B97" s="19" t="s">
        <v>101</v>
      </c>
      <c r="C97" s="18">
        <f t="shared" si="9"/>
        <v>0.3</v>
      </c>
      <c r="D97" s="20">
        <v>0.3</v>
      </c>
      <c r="E97" s="16"/>
      <c r="F97" s="13"/>
      <c r="G97" s="18">
        <f t="shared" si="8"/>
        <v>6</v>
      </c>
      <c r="H97" s="18">
        <f t="shared" si="7"/>
        <v>6</v>
      </c>
      <c r="I97" s="28"/>
      <c r="J97" s="25"/>
    </row>
    <row r="98" spans="1:10" ht="15" customHeight="1">
      <c r="A98" s="15" t="s">
        <v>13</v>
      </c>
      <c r="B98" s="19" t="s">
        <v>97</v>
      </c>
      <c r="C98" s="18">
        <f t="shared" si="9"/>
        <v>0.3</v>
      </c>
      <c r="D98" s="20">
        <v>0.3</v>
      </c>
      <c r="E98" s="16"/>
      <c r="F98" s="13"/>
      <c r="G98" s="18">
        <f t="shared" si="8"/>
        <v>6</v>
      </c>
      <c r="H98" s="18">
        <f t="shared" si="7"/>
        <v>6</v>
      </c>
      <c r="I98" s="28"/>
      <c r="J98" s="25"/>
    </row>
    <row r="99" spans="1:10" ht="15" customHeight="1">
      <c r="A99" s="15" t="s">
        <v>13</v>
      </c>
      <c r="B99" s="19" t="s">
        <v>102</v>
      </c>
      <c r="C99" s="18">
        <f t="shared" si="9"/>
        <v>1.5</v>
      </c>
      <c r="D99" s="20">
        <v>1.5</v>
      </c>
      <c r="E99" s="16"/>
      <c r="F99" s="13"/>
      <c r="G99" s="18">
        <f t="shared" si="8"/>
        <v>30</v>
      </c>
      <c r="H99" s="18">
        <f t="shared" si="7"/>
        <v>30</v>
      </c>
      <c r="I99" s="28"/>
      <c r="J99" s="25"/>
    </row>
    <row r="100" spans="1:10" ht="15" customHeight="1">
      <c r="A100" s="15" t="s">
        <v>13</v>
      </c>
      <c r="B100" s="19" t="s">
        <v>103</v>
      </c>
      <c r="C100" s="18">
        <f t="shared" si="9"/>
        <v>0.9</v>
      </c>
      <c r="D100" s="20">
        <v>0.9</v>
      </c>
      <c r="E100" s="16"/>
      <c r="F100" s="13"/>
      <c r="G100" s="18">
        <f t="shared" si="8"/>
        <v>18</v>
      </c>
      <c r="H100" s="18">
        <f t="shared" si="7"/>
        <v>18</v>
      </c>
      <c r="I100" s="28"/>
      <c r="J100" s="25"/>
    </row>
    <row r="101" spans="1:10" ht="15" customHeight="1">
      <c r="A101" s="15" t="s">
        <v>13</v>
      </c>
      <c r="B101" s="19" t="s">
        <v>97</v>
      </c>
      <c r="C101" s="18">
        <f t="shared" si="9"/>
        <v>0.8</v>
      </c>
      <c r="D101" s="20">
        <v>0.8</v>
      </c>
      <c r="E101" s="16"/>
      <c r="F101" s="13"/>
      <c r="G101" s="18">
        <f t="shared" si="8"/>
        <v>16</v>
      </c>
      <c r="H101" s="18">
        <f t="shared" si="7"/>
        <v>16</v>
      </c>
      <c r="I101" s="31"/>
      <c r="J101" s="25"/>
    </row>
    <row r="102" spans="1:10" ht="15" customHeight="1">
      <c r="A102" s="15" t="s">
        <v>13</v>
      </c>
      <c r="B102" s="19" t="s">
        <v>104</v>
      </c>
      <c r="C102" s="18">
        <f aca="true" t="shared" si="10" ref="C102:C127">SUM(D102:E102)</f>
        <v>4.3</v>
      </c>
      <c r="D102" s="20">
        <v>4.3</v>
      </c>
      <c r="E102" s="16"/>
      <c r="F102" s="13"/>
      <c r="G102" s="18">
        <f t="shared" si="8"/>
        <v>86</v>
      </c>
      <c r="H102" s="18">
        <f t="shared" si="7"/>
        <v>86</v>
      </c>
      <c r="I102" s="28"/>
      <c r="J102" s="25"/>
    </row>
    <row r="103" spans="1:10" ht="15" customHeight="1">
      <c r="A103" s="15" t="s">
        <v>13</v>
      </c>
      <c r="B103" s="19" t="s">
        <v>105</v>
      </c>
      <c r="C103" s="18">
        <f t="shared" si="10"/>
        <v>4.5</v>
      </c>
      <c r="D103" s="20">
        <v>1.5</v>
      </c>
      <c r="E103" s="16">
        <v>3</v>
      </c>
      <c r="F103" s="13"/>
      <c r="G103" s="18">
        <f t="shared" si="8"/>
        <v>90</v>
      </c>
      <c r="H103" s="18">
        <f t="shared" si="7"/>
        <v>90</v>
      </c>
      <c r="I103" s="28"/>
      <c r="J103" s="25"/>
    </row>
    <row r="104" spans="1:10" ht="15" customHeight="1">
      <c r="A104" s="15" t="s">
        <v>13</v>
      </c>
      <c r="B104" s="19" t="s">
        <v>106</v>
      </c>
      <c r="C104" s="18">
        <f t="shared" si="10"/>
        <v>6.3</v>
      </c>
      <c r="D104" s="20">
        <v>2</v>
      </c>
      <c r="E104" s="16">
        <v>4.3</v>
      </c>
      <c r="F104" s="13"/>
      <c r="G104" s="18">
        <f t="shared" si="8"/>
        <v>126</v>
      </c>
      <c r="H104" s="18">
        <f t="shared" si="7"/>
        <v>126</v>
      </c>
      <c r="I104" s="28"/>
      <c r="J104" s="25"/>
    </row>
    <row r="105" spans="1:10" ht="15" customHeight="1">
      <c r="A105" s="15" t="s">
        <v>13</v>
      </c>
      <c r="B105" s="19" t="s">
        <v>107</v>
      </c>
      <c r="C105" s="18">
        <f t="shared" si="10"/>
        <v>4.6</v>
      </c>
      <c r="D105" s="20">
        <v>2</v>
      </c>
      <c r="E105" s="16">
        <v>2.6</v>
      </c>
      <c r="F105" s="13"/>
      <c r="G105" s="18">
        <f t="shared" si="8"/>
        <v>92</v>
      </c>
      <c r="H105" s="18">
        <f t="shared" si="7"/>
        <v>92</v>
      </c>
      <c r="I105" s="28"/>
      <c r="J105" s="25"/>
    </row>
    <row r="106" spans="1:10" ht="15" customHeight="1">
      <c r="A106" s="15" t="s">
        <v>13</v>
      </c>
      <c r="B106" s="19" t="s">
        <v>108</v>
      </c>
      <c r="C106" s="18">
        <f t="shared" si="10"/>
        <v>0.6</v>
      </c>
      <c r="D106" s="16"/>
      <c r="E106" s="16">
        <v>0.6</v>
      </c>
      <c r="F106" s="13"/>
      <c r="G106" s="18">
        <f t="shared" si="8"/>
        <v>12</v>
      </c>
      <c r="H106" s="18">
        <f t="shared" si="7"/>
        <v>12</v>
      </c>
      <c r="I106" s="28"/>
      <c r="J106" s="25"/>
    </row>
    <row r="107" spans="1:10" ht="15" customHeight="1">
      <c r="A107" s="15" t="s">
        <v>13</v>
      </c>
      <c r="B107" s="19" t="s">
        <v>109</v>
      </c>
      <c r="C107" s="18">
        <f t="shared" si="10"/>
        <v>1.7</v>
      </c>
      <c r="D107" s="16"/>
      <c r="E107" s="16">
        <v>1.7</v>
      </c>
      <c r="F107" s="13"/>
      <c r="G107" s="18">
        <f t="shared" si="8"/>
        <v>34</v>
      </c>
      <c r="H107" s="18">
        <f t="shared" si="7"/>
        <v>34</v>
      </c>
      <c r="I107" s="28"/>
      <c r="J107" s="25"/>
    </row>
    <row r="108" spans="1:10" ht="15" customHeight="1">
      <c r="A108" s="15" t="s">
        <v>13</v>
      </c>
      <c r="B108" s="19" t="s">
        <v>110</v>
      </c>
      <c r="C108" s="18">
        <f t="shared" si="10"/>
        <v>1.2</v>
      </c>
      <c r="D108" s="16"/>
      <c r="E108" s="16">
        <v>1.2</v>
      </c>
      <c r="F108" s="13"/>
      <c r="G108" s="18">
        <f t="shared" si="8"/>
        <v>24</v>
      </c>
      <c r="H108" s="18">
        <f t="shared" si="7"/>
        <v>24</v>
      </c>
      <c r="I108" s="28"/>
      <c r="J108" s="25"/>
    </row>
    <row r="109" spans="1:10" ht="15" customHeight="1">
      <c r="A109" s="15" t="s">
        <v>13</v>
      </c>
      <c r="B109" s="19" t="s">
        <v>111</v>
      </c>
      <c r="C109" s="18">
        <f t="shared" si="10"/>
        <v>1.9</v>
      </c>
      <c r="D109" s="16"/>
      <c r="E109" s="16">
        <v>1.9</v>
      </c>
      <c r="F109" s="13"/>
      <c r="G109" s="18">
        <f t="shared" si="8"/>
        <v>38</v>
      </c>
      <c r="H109" s="18">
        <f t="shared" si="7"/>
        <v>38</v>
      </c>
      <c r="I109" s="28"/>
      <c r="J109" s="25"/>
    </row>
    <row r="110" spans="1:10" ht="15" customHeight="1">
      <c r="A110" s="15" t="s">
        <v>13</v>
      </c>
      <c r="B110" s="19" t="s">
        <v>112</v>
      </c>
      <c r="C110" s="18">
        <f t="shared" si="10"/>
        <v>1</v>
      </c>
      <c r="D110" s="16"/>
      <c r="E110" s="16">
        <v>1</v>
      </c>
      <c r="F110" s="13"/>
      <c r="G110" s="18">
        <f t="shared" si="8"/>
        <v>20</v>
      </c>
      <c r="H110" s="18">
        <f t="shared" si="7"/>
        <v>20</v>
      </c>
      <c r="I110" s="31"/>
      <c r="J110" s="25"/>
    </row>
    <row r="111" spans="1:10" ht="15" customHeight="1">
      <c r="A111" s="15" t="s">
        <v>13</v>
      </c>
      <c r="B111" s="19" t="s">
        <v>113</v>
      </c>
      <c r="C111" s="18">
        <f t="shared" si="10"/>
        <v>1.2</v>
      </c>
      <c r="D111" s="16"/>
      <c r="E111" s="16">
        <v>1.2</v>
      </c>
      <c r="F111" s="13"/>
      <c r="G111" s="18">
        <f t="shared" si="8"/>
        <v>24</v>
      </c>
      <c r="H111" s="18">
        <f t="shared" si="7"/>
        <v>24</v>
      </c>
      <c r="I111" s="31"/>
      <c r="J111" s="25"/>
    </row>
    <row r="112" spans="1:10" ht="15" customHeight="1">
      <c r="A112" s="15" t="s">
        <v>13</v>
      </c>
      <c r="B112" s="19" t="s">
        <v>114</v>
      </c>
      <c r="C112" s="18">
        <f t="shared" si="10"/>
        <v>1.7</v>
      </c>
      <c r="D112" s="16"/>
      <c r="E112" s="16">
        <v>1.7</v>
      </c>
      <c r="F112" s="13"/>
      <c r="G112" s="18">
        <f t="shared" si="8"/>
        <v>34</v>
      </c>
      <c r="H112" s="18">
        <f t="shared" si="7"/>
        <v>34</v>
      </c>
      <c r="I112" s="28"/>
      <c r="J112" s="25"/>
    </row>
    <row r="113" spans="1:10" ht="15" customHeight="1">
      <c r="A113" s="15" t="s">
        <v>13</v>
      </c>
      <c r="B113" s="19" t="s">
        <v>115</v>
      </c>
      <c r="C113" s="18">
        <f t="shared" si="10"/>
        <v>0.8</v>
      </c>
      <c r="D113" s="16"/>
      <c r="E113" s="16">
        <v>0.8</v>
      </c>
      <c r="F113" s="13"/>
      <c r="G113" s="18">
        <f t="shared" si="8"/>
        <v>16</v>
      </c>
      <c r="H113" s="18">
        <f t="shared" si="7"/>
        <v>16</v>
      </c>
      <c r="I113" s="28"/>
      <c r="J113" s="25"/>
    </row>
    <row r="114" spans="1:10" ht="15" customHeight="1">
      <c r="A114" s="15" t="s">
        <v>13</v>
      </c>
      <c r="B114" s="19" t="s">
        <v>116</v>
      </c>
      <c r="C114" s="18">
        <f t="shared" si="10"/>
        <v>1.2</v>
      </c>
      <c r="D114" s="16"/>
      <c r="E114" s="16">
        <v>1.2</v>
      </c>
      <c r="F114" s="13"/>
      <c r="G114" s="18">
        <f t="shared" si="8"/>
        <v>24</v>
      </c>
      <c r="H114" s="18">
        <f t="shared" si="7"/>
        <v>24</v>
      </c>
      <c r="I114" s="28"/>
      <c r="J114" s="25"/>
    </row>
    <row r="115" spans="1:10" ht="15" customHeight="1">
      <c r="A115" s="15" t="s">
        <v>13</v>
      </c>
      <c r="B115" s="19" t="s">
        <v>117</v>
      </c>
      <c r="C115" s="18">
        <f t="shared" si="10"/>
        <v>1.4</v>
      </c>
      <c r="D115" s="16"/>
      <c r="E115" s="16">
        <v>1.4</v>
      </c>
      <c r="F115" s="13"/>
      <c r="G115" s="18">
        <f t="shared" si="8"/>
        <v>28</v>
      </c>
      <c r="H115" s="18">
        <f t="shared" si="7"/>
        <v>28</v>
      </c>
      <c r="I115" s="31"/>
      <c r="J115" s="25"/>
    </row>
    <row r="116" spans="1:10" ht="15" customHeight="1">
      <c r="A116" s="15" t="s">
        <v>13</v>
      </c>
      <c r="B116" s="19" t="s">
        <v>118</v>
      </c>
      <c r="C116" s="18">
        <f t="shared" si="10"/>
        <v>1.1</v>
      </c>
      <c r="D116" s="16"/>
      <c r="E116" s="16">
        <v>1.1</v>
      </c>
      <c r="F116" s="13"/>
      <c r="G116" s="18">
        <f t="shared" si="8"/>
        <v>22</v>
      </c>
      <c r="H116" s="18">
        <f t="shared" si="7"/>
        <v>22</v>
      </c>
      <c r="I116" s="31"/>
      <c r="J116" s="25"/>
    </row>
    <row r="117" spans="1:10" ht="15.75">
      <c r="A117" s="16"/>
      <c r="B117" s="16"/>
      <c r="C117" s="18"/>
      <c r="D117" s="16"/>
      <c r="E117" s="16"/>
      <c r="F117" s="13"/>
      <c r="G117" s="18"/>
      <c r="H117" s="18"/>
      <c r="I117" s="13"/>
      <c r="J117" s="25"/>
    </row>
  </sheetData>
  <sheetProtection/>
  <mergeCells count="11">
    <mergeCell ref="A1:I1"/>
    <mergeCell ref="A2:B2"/>
    <mergeCell ref="C2:E2"/>
    <mergeCell ref="C3:E3"/>
    <mergeCell ref="A3:A4"/>
    <mergeCell ref="B3:B4"/>
    <mergeCell ref="F3:F4"/>
    <mergeCell ref="G3:G4"/>
    <mergeCell ref="H3:H4"/>
    <mergeCell ref="I3:I4"/>
    <mergeCell ref="J1:J2"/>
  </mergeCells>
  <printOptions/>
  <pageMargins left="0.53125" right="0.22777777777777777" top="0.8694444444444445" bottom="0.66875" header="0.5118055555555555" footer="0.35"/>
  <pageSetup horizontalDpi="600" verticalDpi="600" orientation="landscape" paperSize="9"/>
  <headerFooter alignWithMargins="0">
    <oddFooter xml:space="preserve">&amp;L填报单位（盖章）：&amp;C第 &amp;P 页，共6页&amp;R填表人：               审核人：         &amp;6.&amp;12                                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2014-12-03T02:07:41Z</cp:lastPrinted>
  <dcterms:created xsi:type="dcterms:W3CDTF">2014-03-18T06:54:52Z</dcterms:created>
  <dcterms:modified xsi:type="dcterms:W3CDTF">2022-12-06T09:09:18Z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2052-11.1.0.12358</vt:lpwstr>
  </property>
  <property fmtid="{D5CDD505-2E9C-101B-9397-08002B2CF9AE}" pid="4" name="KSORubyTemplate">
    <vt:lpwstr>14</vt:lpwstr>
  </property>
  <property fmtid="{D5CDD505-2E9C-101B-9397-08002B2CF9AE}" pid="5" name="I">
    <vt:lpwstr>FBCDBB0EB96E45FA81BF2D748CBB8D41</vt:lpwstr>
  </property>
</Properties>
</file>