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definedNames>
    <definedName name="_xlnm._FilterDatabase" localSheetId="0" hidden="1">Sheet1!$A$6:$Z$124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<sst xmlns="http://schemas.openxmlformats.org/spreadsheetml/2006/main" count="1418" uniqueCount="583">
  <si>
    <t>附件1</t>
  </si>
  <si>
    <t>靖州县2025年度巩固拓展脱贫攻坚成果和乡村振兴项目库第四次动态调整项目申报表（新增入库）</t>
  </si>
  <si>
    <t>单位：(盖章)                                                                                                                                                                                                                               时间： 2025年7月</t>
  </si>
  <si>
    <t>序
号</t>
  </si>
  <si>
    <t>项目类别</t>
  </si>
  <si>
    <t>乡</t>
  </si>
  <si>
    <t>村</t>
  </si>
  <si>
    <t>项目名称</t>
  </si>
  <si>
    <t>建设性质</t>
  </si>
  <si>
    <t>实施地点</t>
  </si>
  <si>
    <t>时间进度</t>
  </si>
  <si>
    <t>责任单位</t>
  </si>
  <si>
    <t>建设
内容
及规
模</t>
  </si>
  <si>
    <t>资金规模和筹资方式</t>
  </si>
  <si>
    <t>受益对象</t>
  </si>
  <si>
    <t>绩效目标</t>
  </si>
  <si>
    <t>联农带农机制</t>
  </si>
  <si>
    <t>备注</t>
  </si>
  <si>
    <t>项目
类型</t>
  </si>
  <si>
    <t>二级项目类型</t>
  </si>
  <si>
    <t>项目子类型</t>
  </si>
  <si>
    <t>计划开工时间</t>
  </si>
  <si>
    <t>计划完工时间</t>
  </si>
  <si>
    <t>项目预算总投资( 万 元)</t>
  </si>
  <si>
    <t>其中</t>
  </si>
  <si>
    <t>受益村数(个)</t>
  </si>
  <si>
    <t>受益户数(户)</t>
  </si>
  <si>
    <t>受益人口数
(人)</t>
  </si>
  <si>
    <t>财政资金(万元)</t>
  </si>
  <si>
    <t>其他资金(万元)</t>
  </si>
  <si>
    <t>受益脱贫村数 (个)</t>
  </si>
  <si>
    <t>受益脱
贫户数
及防止
返贫监
测对象
户数
(户)</t>
  </si>
  <si>
    <t>受益脱贫人口数及防止返贫监测对象人口数(人)</t>
  </si>
  <si>
    <t>总计</t>
  </si>
  <si>
    <t>一</t>
  </si>
  <si>
    <t>产业发展</t>
  </si>
  <si>
    <t>（一）</t>
  </si>
  <si>
    <t>生产项目</t>
  </si>
  <si>
    <t>种植业基地</t>
  </si>
  <si>
    <t>渠阳镇</t>
  </si>
  <si>
    <t>沙堆村</t>
  </si>
  <si>
    <t>沙堆村村集体经济油菜种植项目</t>
  </si>
  <si>
    <t>新建</t>
  </si>
  <si>
    <t>县农业农村局</t>
  </si>
  <si>
    <t>种植油菜300亩。</t>
  </si>
  <si>
    <t>发展壮大村集体经济，实现村集体经济增收3万元。</t>
  </si>
  <si>
    <t>增加村集体经济收入，巩固脱贫成效</t>
  </si>
  <si>
    <t>夏乡村</t>
  </si>
  <si>
    <t>夏乡村集体经济投资入股怀化市辰淋食品有限责任公司</t>
  </si>
  <si>
    <t>夏乡村集体经济投资与怀化市辰淋食品有限公司合作，新增平头称全自动计量分装机，价值16.5万元，冻库一个，价值3.5万元</t>
  </si>
  <si>
    <t>每年增加村集体收入6000元，为脱贫人口提供15个就业岗位。</t>
  </si>
  <si>
    <t>增加村集体经济收入，巩固脱贫成效。</t>
  </si>
  <si>
    <t>加工流通项目</t>
  </si>
  <si>
    <t>农产品仓储保鲜冷链基础设施建设</t>
  </si>
  <si>
    <t>三锹乡</t>
  </si>
  <si>
    <t>元贞凤冲村</t>
  </si>
  <si>
    <t>元贞凤冲村村集体经济木姜子存储冷库建设项目</t>
  </si>
  <si>
    <t>冷库长8米，宽4米，高3米。</t>
  </si>
  <si>
    <t>发展壮大村集体经济，实现村集体经济增收</t>
  </si>
  <si>
    <t>增加村集体经济收入，巩固脱贫成效，受益监测户脱贫户554人</t>
  </si>
  <si>
    <t>休闲农业与乡村旅游</t>
  </si>
  <si>
    <t>地笋村</t>
  </si>
  <si>
    <t>地笋村村集体经济地笋花衣苗艺术写生基地建设项目</t>
  </si>
  <si>
    <t>改建</t>
  </si>
  <si>
    <t>维修改造写生基地多媒体教学配套设施等共160平方米，购置用于写生教学的用具、器材等。</t>
  </si>
  <si>
    <t>改善村集体经济，为文旅差异化发展提供支撑。</t>
  </si>
  <si>
    <t>完善村集体经济发展基础建设，巩固脱贫成效。受益监测户脱贫户232人。</t>
  </si>
  <si>
    <t>养殖业基地</t>
  </si>
  <si>
    <t>金麦村</t>
  </si>
  <si>
    <t>金麦村村集体经济黑猪养殖场提质改造项目</t>
  </si>
  <si>
    <t>续建</t>
  </si>
  <si>
    <t>2025年7月</t>
  </si>
  <si>
    <t>2025年12月</t>
  </si>
  <si>
    <r>
      <t>搭建一200</t>
    </r>
    <r>
      <rPr>
        <sz val="9"/>
        <color rgb="FF000000"/>
        <rFont val="宋体"/>
        <charset val="134"/>
      </rPr>
      <t>㎡</t>
    </r>
    <r>
      <rPr>
        <sz val="9"/>
        <color rgb="FF000000"/>
        <rFont val="仿宋_GB2312"/>
        <charset val="134"/>
      </rPr>
      <t>厂棚，购买猪饲料高压锅、蒸锅、搅拌机、传送机各一台。厂房改造地面2000</t>
    </r>
    <r>
      <rPr>
        <sz val="9"/>
        <color rgb="FF000000"/>
        <rFont val="宋体"/>
        <charset val="134"/>
      </rPr>
      <t>㎡</t>
    </r>
    <r>
      <rPr>
        <sz val="9"/>
        <color rgb="FF000000"/>
        <rFont val="仿宋_GB2312"/>
        <charset val="134"/>
      </rPr>
      <t>维修加固</t>
    </r>
  </si>
  <si>
    <t>发展壮大村集体经济，实现村集体经济增收4万元。</t>
  </si>
  <si>
    <t>产地初加工和精深加工</t>
  </si>
  <si>
    <t>新厂镇</t>
  </si>
  <si>
    <t>炮团村</t>
  </si>
  <si>
    <t>炮团村村集体经济水稻加工销售项目</t>
  </si>
  <si>
    <t>村集体经济合作社以2.5元/斤收购水稻20吨用于加工，经包装以后4.5元一斤卖出。</t>
  </si>
  <si>
    <t>发展壮大村集体经济，实现村集体经济增收1万元，其中受益脱贫户422人</t>
  </si>
  <si>
    <t>巩固拓展脱贫攻坚成果，带动村集体经济持续增收</t>
  </si>
  <si>
    <t>全县</t>
  </si>
  <si>
    <t>相关村</t>
  </si>
  <si>
    <t>靖州县加快杨梅产业发展奖补项目</t>
  </si>
  <si>
    <t>精品杨梅创建2095亩，设施杨梅建设338亩，品种更新（大树移栽）136亩</t>
  </si>
  <si>
    <t>打造杨梅产业三高四化，即高投入、高品质、高效益，机械化、设施化、标准化、品牌化，加快杨梅提高杨梅质量效益与竞争力，带动2103户8012人群众增收，其中受益脱贫户及监测户125户500人。</t>
  </si>
  <si>
    <t>提升杨梅产业高质量发展，通过产业帮扶和就业帮扶增加脱贫户及监测户的务工收入，同时带动脱贫户及监测户发展精品杨梅增加收入，其中受益的脱贫户及监测户为125户500人。</t>
  </si>
  <si>
    <t>寨牙乡</t>
  </si>
  <si>
    <t>寨牙村</t>
  </si>
  <si>
    <t>寨牙村村集体经济烤烟烤房建设项目</t>
  </si>
  <si>
    <t>寨牙村原江口小学新建烤房设施5套</t>
  </si>
  <si>
    <t>通过项目实施，发展壮大村集体经济，实现村集体经济增收1万元，受益脱贫户152户590人。</t>
  </si>
  <si>
    <t>增加村集体经济收入，巩固脱贫成效，受益脱贫户152户590人。</t>
  </si>
  <si>
    <t>太阳坪乡</t>
  </si>
  <si>
    <t>沙溪村</t>
  </si>
  <si>
    <t>沙溪村水稻种植基地建设项目</t>
  </si>
  <si>
    <r>
      <rPr>
        <sz val="9"/>
        <color rgb="FF000000"/>
        <rFont val="仿宋_GB2312"/>
        <charset val="134"/>
      </rPr>
      <t>建设沙溪村7、8、9组夹冲口至磨冲水稻种植及烟叶种植基地灌溉渠道护岸挡墙，新建1000米单边现浇混凝土挡墙（基础0.3高，墙身1.2高，宽度0.5），200米双边现浇混凝土挡墙（基础0.3高，墙身1.2高，宽度0.5），200米处渠道底部硬化，挡墙总方量960m</t>
    </r>
    <r>
      <rPr>
        <sz val="9"/>
        <color rgb="FF000000"/>
        <rFont val="宋体"/>
        <charset val="134"/>
      </rPr>
      <t>³</t>
    </r>
    <r>
      <rPr>
        <sz val="9"/>
        <color rgb="FF000000"/>
        <rFont val="仿宋_GB2312"/>
        <charset val="134"/>
      </rPr>
      <t>，渠道底部硬化面积240m</t>
    </r>
    <r>
      <rPr>
        <sz val="9"/>
        <color rgb="FF000000"/>
        <rFont val="宋体"/>
        <charset val="134"/>
      </rPr>
      <t>²</t>
    </r>
  </si>
  <si>
    <t>改善农村群众的农业生产条件，其中受益脱贫人口98名</t>
  </si>
  <si>
    <t>改善98名脱贫人口的生产生活条件，巩固脱贫成果。</t>
  </si>
  <si>
    <t>靖州县2025年度高质量发展庭院经济试点项目</t>
  </si>
  <si>
    <t>渠阳镇中新村、三里村、爱国村、太阳坪乡贯堡渡村、地芒村实施高质量庭院经济，每个村20万元的标准安排项目资金， 按一般农户、脱贫户每户2000元，监测户每户3000元的标准测算到户。每个村确定1个主导产业，重点围绕本县“一特两辅”、地理标志农产品等主导产业，以村为基本单元，实行统一规划布局、统一技术标准、统一收购销售、分户经营种植等模式发展特色种养、农旅、手工等产业。</t>
  </si>
  <si>
    <t>发展高质量庭院经济，发展特色种养、农旅、社会化服务等促进农户增收，改善农户的生产生活条件，参与的一般农户和脱贫户及监测户年度户均收入增加 2000元以上。受益户549户2196人，其中受益脱贫户及监测户447户1788人。</t>
  </si>
  <si>
    <t>每个村确定一个主导产业，重点围绕本县一特两辅、地理标志农产品为主导产业，实现一村为基本单位实现统一规划、统一布局、统一标志、统一收购等发展特色种养、农旅、手工、社会化服务等促进群众增收，改善群众生产生活条件。受益人口2196人，其中脱贫户监测户1788人。</t>
  </si>
  <si>
    <t>中药材种植基地</t>
  </si>
  <si>
    <t>靖州县2025年中药材种植奖补项目</t>
  </si>
  <si>
    <t>全县各乡镇相关村实施中药材种植，种植规模5亩以上的给予奖补。补助标准分别为：种植1000亩以上的，800元/亩（茯苓袋料栽培）、500元/亩（茯苓椴木栽培）、400元/亩（黄精）、200元/亩（艾叶、钩藤）、300元/亩（玉竹、山银花）。种植5亩以上1000亩以下的，400元/亩（茯苓袋料栽培）、250元/亩（茯苓椴木栽培）、200元/亩（黄精）、100元/亩（艾叶、钩藤）、150元/亩（玉竹、山银花）</t>
  </si>
  <si>
    <t>深入落实乡村振兴战略，加快我县中药材产业可持续发展，做大做强特色农业产业，推进产业化、规模化、精细化、品牌化建设，以培育和打造中药材产业、推进我县农业产业健康持续发展。受益人口52361人。</t>
  </si>
  <si>
    <t>支持新型经营主体和大户因地制宜，积极参与农业产业建设，建立示范基地，以点带面扩大经营规模，推动产业规模化、专业化发展，受益人口52361人。</t>
  </si>
  <si>
    <t>2025年秸秆综合利用奖补项目</t>
  </si>
  <si>
    <t>用于全县范围内秸秆离田、低茬粉碎还田奖补，奖补标准为6元/亩，奖补面积大约为12.3万亩。</t>
  </si>
  <si>
    <t>减少焚烧污染，改善空气质量。保护土壤健康。秸秆利用增加农民收入，推动秸秆收集、加工，减少化肥支出，降低饲养成本等。受益人口91149人，其中贫困人口6587人。</t>
  </si>
  <si>
    <t>秸秆综合利用，改善土壤环境，保护空气质量。秸秆加工减少化肥支出，降低饲养成本，减少病虫害，改善群众的生产生活质量，促进群众增收。受益脱贫人口及监测户6587人。</t>
  </si>
  <si>
    <t>十里村</t>
  </si>
  <si>
    <t>2025年靖州国苓科技有限公司“中药材”产地初加工基地建设项目</t>
  </si>
  <si>
    <t>厂房租赁1层、购买空气能烘干设备2套、购买中科色选机1套、购买切丁一体机10套、茯苓加工一体化附属生产线1条。</t>
  </si>
  <si>
    <t>1.吸纳农村劳动力，优先保障脱贫劳动力长期就业或季节性务工，合理确定工资水平， 规范用工合同， 明确用工时间、工资标准和工资发放方式。 发放给农村劳动力的工资额度达到集群资金支持额度的 30% (含 )以上， 其中发放给脱贫劳动力的工资额度达到集群资金支持额度的 15% (含 ) 以上。发放工资保留必要的银行转账或其他支付记录。2.与农户开展订单生产，统一提供茯苓菌种、技术、农资、收购等服务，签订农产品购销合同或协议，明确期限、内容、方式等，形成稳定的购销关系。项目实施期内，通过此种方式给农户带来的直接收益达到集群资金支持额度的20%（含）以上，其中给脱贫户带来的直接收益达到集群资金支持额度的10%（含）以上。3.对有生产经营服务需求的农户，提供农业技术推广、农机作业、植物保护、优良品种、适用技术、农产品质量把关、疫病防治、供求信息、产品营销、烘干加工和仓储物流等服务，实行服务费用减免，帮助农户降低发展产业成本。减免的服务费用按照市场价计算，达到集群资金支持额度的10%（含）以上</t>
  </si>
  <si>
    <t>①吸纳就业②订单收购⑥配套服务</t>
  </si>
  <si>
    <t>计划分一期建设，财政扶持100万元，自筹22万元，共122万元。</t>
  </si>
  <si>
    <t>2025年靖州华亿茯苓科技有限公司“中药材”产地初加工基地建设项目</t>
  </si>
  <si>
    <t>新建低温空气能烘烤设备13套</t>
  </si>
  <si>
    <t>发展壮大特色产业，促进村集体经济增收，32名脱贫人口、监测人口人均年增收2000元</t>
  </si>
  <si>
    <t>计划分一期建设，财政扶持共300万元，总共投资365.63万元</t>
  </si>
  <si>
    <t>2025年靖州智美健康科技有限责任公司“中药材”产地初加工基地建设项目</t>
  </si>
  <si>
    <t>色选机及配套设施1套、茯苓切片切丁机3套、干燥系统设备节能改造1套</t>
  </si>
  <si>
    <t>1（吸纳就业）、发给农村劳动力的工资额度达到30万以上（集群资金支持额度的30%（含）以上），其中发放给脱贫劳动力的工资额度达到15万以上（集群资金支持额度的15%（含）以上）。2（订单收购）、给农户带来的直接收益达到20万以上（集群资金支持额度的20%（含）以上），其中给脱贫户带来的直接收益达到10万以上（集群资金支持额度的10%（含）以上）。3（配套服务）通过提高技术支持、供求信息、产品营销、烘干加工和仓储物流等服务，帮助农户降低发展产业成本。减免的服务费用按照市场价计算，达到10万以上（集群资金支持额度的10%（含）以上。</t>
  </si>
  <si>
    <t>城郊村</t>
  </si>
  <si>
    <t>2025年靖州苗族侗族自治县九苓经济建设投资有限公司“中药材”仓储冷链系统建设项目</t>
  </si>
  <si>
    <r>
      <rPr>
        <sz val="9"/>
        <color theme="1"/>
        <rFont val="仿宋_GB2312"/>
        <charset val="134"/>
      </rPr>
      <t>建设速冻库、冷冻库、冷藏库二期共计约3000</t>
    </r>
    <r>
      <rPr>
        <sz val="9"/>
        <color theme="1"/>
        <rFont val="宋体"/>
        <charset val="134"/>
      </rPr>
      <t>㎡</t>
    </r>
    <r>
      <rPr>
        <sz val="9"/>
        <color theme="1"/>
        <rFont val="仿宋_GB2312"/>
        <charset val="134"/>
      </rPr>
      <t>及相关设备购置。</t>
    </r>
  </si>
  <si>
    <t>发展壮大特色产业，促进村集体经济增收，45名脱贫人口、监测人口人均年增收   10000元</t>
  </si>
  <si>
    <t>2025年补天健康产业控股集团有限公司
“中药材”产地初加工基地建设项目</t>
  </si>
  <si>
    <t>渠阳镇十里村、二凉亭</t>
  </si>
  <si>
    <t>新购干燥设备12台、蒸制框300个、初加工车间升级改造6310平方米、初加工车间升级改造891平方米。</t>
  </si>
  <si>
    <t>1.月吸纳就业40人，月发放工资16.8万元，2025年预计共发放工资100.8万元；2.月订单收购农户茯苓数15吨，月通过收购茯苓给农户带来收益12万，2025年预计通过收购茯苓给农户带来收益72万；3.月为农户提供茯苓蒸制、烘干、冷贮、色选配套服务315吨，相当于月为农户减免服务费用5.635万元，2025年预计将共为农户1890吨茯苓提供配套服务，相当于减免服务费用33.81万元。</t>
  </si>
  <si>
    <t>（二）</t>
  </si>
  <si>
    <t>小型农田水利设施建设</t>
  </si>
  <si>
    <t>配套设施项目</t>
  </si>
  <si>
    <t>双合村</t>
  </si>
  <si>
    <t>双合村河道治理堡坎维修建设项目</t>
  </si>
  <si>
    <t>维修</t>
  </si>
  <si>
    <t>县水利局</t>
  </si>
  <si>
    <t>1组河道堡坎200米；3组河道堡坎300米；7、8、9组河道堡坎2200米。</t>
  </si>
  <si>
    <t>改善1287人的基础设施条件，其中收益脱贫人口253人</t>
  </si>
  <si>
    <t>改善253名脱贫人口的农业生产生活条件，促进脱贫人口增收，巩固脱贫成效。</t>
  </si>
  <si>
    <t>爱国村</t>
  </si>
  <si>
    <t>爱国村山料山塘损毁维修项目</t>
  </si>
  <si>
    <t>山料山塘坝体及溢洪道修复，硬化坝体长40米，高8米，宽4米，坝体内侧厚10厘米；修复下溢洪道长30米，宽2米。</t>
  </si>
  <si>
    <t>改善80户265人的生产生活条件，促进粮食增收。</t>
  </si>
  <si>
    <t>改善人民群众的生产生活条件，其中受益脱贫人口15户50人。</t>
  </si>
  <si>
    <t>爱国村水毁灌溉水渠维修项目</t>
  </si>
  <si>
    <t>1、合冲水渠：硬化水渠长100米，150*100厘米，硬化水渠长300米，60*60厘米.
2、山料水渠：长300米，60*60厘米
3、后冲水渠：硬化水渠500米，80*80厘米
4、渠山冲水渠：硬化水渠500米，60*60厘米
5、独岩冲水渠：硬化水渠400米，60*60厘米</t>
  </si>
  <si>
    <t>改善531户1895人的生产生活条件，促进粮食增收。</t>
  </si>
  <si>
    <t>改善人民群众的生产生活条件，其中受益脱贫人口109户419人。</t>
  </si>
  <si>
    <t>横江桥村</t>
  </si>
  <si>
    <t>横江桥村排水渠维修项目</t>
  </si>
  <si>
    <t>1-3组地显冲至狗老壳排水渠维修加固，宽1.5米、高2米、长2000米的墙体及基础损毁。</t>
  </si>
  <si>
    <t>改善500亩
农田基础设施建设，增强沟渠排洪农田抗旱防涝。</t>
  </si>
  <si>
    <t>促进粮食增
产农民增收，
巩固乡村振
兴脱贫攻坚
成效。</t>
  </si>
  <si>
    <t>横江桥村排灌渠道维修项目</t>
  </si>
  <si>
    <t>维修
硬化</t>
  </si>
  <si>
    <t>横江桥
村</t>
  </si>
  <si>
    <t>11-13组沟渠维修硬化，长1000米沟体，宽高0.5*0.5米。</t>
  </si>
  <si>
    <t>改善200亩
农田基础设施建设，增强沟渠排洪农田抗旱防涝。</t>
  </si>
  <si>
    <t xml:space="preserve">促进粮食增
产农民增收，
巩固乡村振
兴脱贫攻坚
成效。
</t>
  </si>
  <si>
    <t>金麦村机耕道维修建设项目</t>
  </si>
  <si>
    <r>
      <rPr>
        <sz val="9"/>
        <rFont val="仿宋_GB2312"/>
        <charset val="134"/>
      </rPr>
      <t>4、5组维修长1000米，宽3米的机耕道，修建堡坎5处，共120m</t>
    </r>
    <r>
      <rPr>
        <sz val="9"/>
        <rFont val="微软雅黑"/>
        <charset val="134"/>
      </rPr>
      <t>³</t>
    </r>
    <r>
      <rPr>
        <sz val="9"/>
        <rFont val="仿宋_GB2312"/>
        <charset val="134"/>
      </rPr>
      <t>。</t>
    </r>
  </si>
  <si>
    <t>改善47户240名群众的农业生产条件，为群众发展产业提供便利，其中受益脱贫人口62名。</t>
  </si>
  <si>
    <t>为群众提供生产便利，增加群众收入，完善村集体经济发展基础建设，巩固脱贫成效。</t>
  </si>
  <si>
    <t>光明村</t>
  </si>
  <si>
    <t>光明村异溪河河道治理项目</t>
  </si>
  <si>
    <t>水利局</t>
  </si>
  <si>
    <t>清理异溪河淤泥50000方，河道护坡修建4600米</t>
  </si>
  <si>
    <t>改善2020名群众生产生活条件，改善人居环境。</t>
  </si>
  <si>
    <t>改善385名脱贫人口生产生活条件，生活环境改善。</t>
  </si>
  <si>
    <t>光明村10-13组机耕道硬化项目</t>
  </si>
  <si>
    <t>新建机耕道500米</t>
  </si>
  <si>
    <t>改善120户540名群众的农业生产条件，为群众发展产业提供便利，其中受益脱贫人口157名。</t>
  </si>
  <si>
    <t>光明村解放坝至台泥灌溉水渠维修项目</t>
  </si>
  <si>
    <t>维修水渠2700米</t>
  </si>
  <si>
    <t>改善400户1200名群众的农业生产条件，为群众发展产业提供便利，其中受益脱贫人口280名。</t>
  </si>
  <si>
    <t>为群众提供生产便利，增加群众收入，巩固脱贫成效。</t>
  </si>
  <si>
    <t>光明村小江平至白影冲水渠维修项目</t>
  </si>
  <si>
    <t>维修水渠1000米</t>
  </si>
  <si>
    <t>改善95户412名群众的农业生产条件，为群众发展产业提供便利，其中受益脱贫人口120名。</t>
  </si>
  <si>
    <t>新建村</t>
  </si>
  <si>
    <t>新建村灌溉水渠新建项目</t>
  </si>
  <si>
    <t>新建村1组</t>
  </si>
  <si>
    <t>1、咸池1、2、3组究冲新建水渠800米，2.8-11组小团高架桥附近修建机耕便桥1座2.新修渠道100米</t>
  </si>
  <si>
    <t>改善农业基础设施，促进农民增产增收</t>
  </si>
  <si>
    <t>带领16户62人脱贫人口稳定增收，巩固脱贫成效。</t>
  </si>
  <si>
    <t>沙溪村多冲、牛角冲机耕道建设项目</t>
  </si>
  <si>
    <t>建设1、2、3组多冲，宽3米，长2000米机耕道路；6组牛角冲，宽3米，长1200米机耕道路</t>
  </si>
  <si>
    <t>改善农村群众的农业生产条件，其中受益脱贫人口131名</t>
  </si>
  <si>
    <t>改善131名脱贫人口的生产生活条件，巩固脱贫成果。</t>
  </si>
  <si>
    <t>沙溪村夹冲口至磨冲水毁渠道建设项目</t>
  </si>
  <si>
    <t>新建沙溪村8、9组夹冲口至磨冲水毁农田排水渠道，长900米，高1.2米×2，厚度0.5米。</t>
  </si>
  <si>
    <t>土溪八龙村</t>
  </si>
  <si>
    <t>土溪八龙村神钟坝河道及拦水坝修复建设项目</t>
  </si>
  <si>
    <t>土溪八龙村神钟坝重砌坝体长20米，高4米，宽3米；河道拦水坝过道恢复长100米，宽2.5米。</t>
  </si>
  <si>
    <t>改善基础设施和土溪片区430人的生产条件，其中受益脱贫人口85人。</t>
  </si>
  <si>
    <t>改善85名脱贫人口的出行安全和农业生产条件，促进稳定增收。</t>
  </si>
  <si>
    <t>地妙村</t>
  </si>
  <si>
    <t>地妙村1—4组耕地护堤新建工程项目</t>
  </si>
  <si>
    <t>护堤长500米，高1.5米，宽50公分</t>
  </si>
  <si>
    <t>改善群众的农业生产条件，为群众发展产业提供便利，受益监测户脱贫户305人</t>
  </si>
  <si>
    <t>完善村集体经济发展基础建设，巩固脱贫成效。受益监测户脱贫户305人.</t>
  </si>
  <si>
    <t>地笋村大团河道清理项目</t>
  </si>
  <si>
    <t>地笋村大团寨迎宾桥到同心桥之间河段清淤，预计350米。</t>
  </si>
  <si>
    <t>改善1268名群众的农业生产条件,提升人居环境。</t>
  </si>
  <si>
    <t>发展壮大村集体经济，实现村集体经济增收。受益监测户脱贫户232人。</t>
  </si>
  <si>
    <t>三和村</t>
  </si>
  <si>
    <t>三和村农田水利灌溉水渠维修项目</t>
  </si>
  <si>
    <t>渠阳镇三和村</t>
  </si>
  <si>
    <t>三和村黄柏冲组、粟家庄组、双冲组、泥湾组渠道维修1400米（60*80）</t>
  </si>
  <si>
    <t>巩固提升农村农田灌溉，受益人数184人，其中脱贫人口60人。</t>
  </si>
  <si>
    <t>巩固提升60名脱贫人口农村农田灌溉用水。</t>
  </si>
  <si>
    <t>和平村</t>
  </si>
  <si>
    <t>和平村灌溉水渠建设项目</t>
  </si>
  <si>
    <t>新建灌渠620m。</t>
  </si>
  <si>
    <t>34</t>
  </si>
  <si>
    <t>30</t>
  </si>
  <si>
    <t>改善975名群众的农业生产条件，其中受益脱贫人口204名。</t>
  </si>
  <si>
    <t>改善204名脱贫人口的农业生产条件，促进稳定增收。</t>
  </si>
  <si>
    <t>坳上镇</t>
  </si>
  <si>
    <t>九龙村</t>
  </si>
  <si>
    <t>九龙村灌溉水渠建设项目</t>
  </si>
  <si>
    <t>新建灌渠735m。</t>
  </si>
  <si>
    <t>25</t>
  </si>
  <si>
    <t>41</t>
  </si>
  <si>
    <t>改善684名群众的农业生产条件，其中受益脱贫人口109名。</t>
  </si>
  <si>
    <t>改善109名脱贫人口的农业生产条件，促进稳定增收。</t>
  </si>
  <si>
    <t>响水坝村</t>
  </si>
  <si>
    <t>响水坝村2、3组羊哨灌溉水渠建设项目</t>
  </si>
  <si>
    <t>新建灌渠680m。</t>
  </si>
  <si>
    <t>28</t>
  </si>
  <si>
    <t>33</t>
  </si>
  <si>
    <t>改善665名群众的农业生产条件，其中受益脱贫人口156名。</t>
  </si>
  <si>
    <t>改善156名脱贫人口的农业生产条件，促进稳定增收。</t>
  </si>
  <si>
    <t>高桥村</t>
  </si>
  <si>
    <t>高桥村三十担机耕路建设项目</t>
  </si>
  <si>
    <t>新建机耕路356m。</t>
  </si>
  <si>
    <t>11</t>
  </si>
  <si>
    <t>27</t>
  </si>
  <si>
    <t>改善968名群众的农业生产条件，其中受益脱贫人口193名。</t>
  </si>
  <si>
    <t>改善193名脱贫人口的农业生产条件，促进稳定增收。</t>
  </si>
  <si>
    <t>高桥村新建组油榨边机耕路建设项目</t>
  </si>
  <si>
    <t>新建机耕路565m。</t>
  </si>
  <si>
    <t>改善968名群众的农业生产条件，其中受益脱贫人口209名。</t>
  </si>
  <si>
    <t>改善209名脱贫人口的农业生产条件，促进稳定增收。</t>
  </si>
  <si>
    <t>高桥村侯家组机耕路建设项目</t>
  </si>
  <si>
    <t>整修</t>
  </si>
  <si>
    <t>整修机耕路1400m。</t>
  </si>
  <si>
    <t>高桥村腰坝塘组机耕道建设项目</t>
  </si>
  <si>
    <t>新建机耕路310m。</t>
  </si>
  <si>
    <t>土溪八龙</t>
  </si>
  <si>
    <t>土溪八龙路大堂冲机耕道建设项目</t>
  </si>
  <si>
    <t>整修机耕路1900m。</t>
  </si>
  <si>
    <t>改善847名群众的农业生产条件，其中受益脱贫人口198名。</t>
  </si>
  <si>
    <t>改善198名脱贫人口的农业生产条件，促进稳定增收。</t>
  </si>
  <si>
    <t>大堡子镇</t>
  </si>
  <si>
    <t>防江村</t>
  </si>
  <si>
    <t>防江村护岸建设项目</t>
  </si>
  <si>
    <t>新建护岸150m。</t>
  </si>
  <si>
    <t>改善815名群众的农业生产条件，其中受益脱贫人口187名。</t>
  </si>
  <si>
    <t>改善187名脱贫人口的农业生产条件，促进稳定增收。</t>
  </si>
  <si>
    <t>宝江村</t>
  </si>
  <si>
    <t>宝江村护岸建设项目</t>
  </si>
  <si>
    <t>新建护岸750m。</t>
  </si>
  <si>
    <t>改善798名群众的农业生产条件，其中受益脱贫人口168名。</t>
  </si>
  <si>
    <t>改善168名脱贫人口的农业生产条件，促进稳定增收。</t>
  </si>
  <si>
    <t>甘棠镇</t>
  </si>
  <si>
    <t>溪口村</t>
  </si>
  <si>
    <t>溪口村3、4组机耕路建设项目</t>
  </si>
  <si>
    <t>新建机耕路390m。</t>
  </si>
  <si>
    <t>改善798名群众的农业生产条件，其中受益脱贫人口173名。</t>
  </si>
  <si>
    <t>改善173名脱贫人口的农业生产条件，促进稳定增收。</t>
  </si>
  <si>
    <t>小型农田水利基础建设</t>
  </si>
  <si>
    <t>金鑫村</t>
  </si>
  <si>
    <t>金鑫村灌溉渠道建设项目</t>
  </si>
  <si>
    <t>渠道硬化、清理5000米。</t>
  </si>
  <si>
    <t>改善1203名群众出行、运输条件、消除安全隐患，其中受益脱贫人员302人</t>
  </si>
  <si>
    <t>改善302脱贫人口出行、运输条件、消除安全隐患，促进稳定增收。</t>
  </si>
  <si>
    <t>平茶镇</t>
  </si>
  <si>
    <t>官团村</t>
  </si>
  <si>
    <t>官团村四乡河村部段河堤水毁修复工程</t>
  </si>
  <si>
    <t>四乡河村部段河堤新建300米。</t>
  </si>
  <si>
    <t>保护周边80亩基本农田及村部周边农户汛期安全</t>
  </si>
  <si>
    <t>巩固提升脱贫人口65人基本农田粮食生产安全</t>
  </si>
  <si>
    <t>文溪乡</t>
  </si>
  <si>
    <t>下宝村</t>
  </si>
  <si>
    <t>下宝村灌溉水渠修建项目</t>
  </si>
  <si>
    <t>下宝村4组、7组新建坝内侧灌溉水渠共计350米长。</t>
  </si>
  <si>
    <t>改善667名群众的生产条件，其中受益脱贫人口103名。</t>
  </si>
  <si>
    <t>改善667名群众的生产条件，其中受益脱贫人口103名,促进稳定增收。</t>
  </si>
  <si>
    <t>小型农业水利设施建设</t>
  </si>
  <si>
    <t>靖州县小型农业水利设施建设项目</t>
  </si>
  <si>
    <t>120座山塘的维修加固。</t>
  </si>
  <si>
    <t>改善34281名群众的生产生活出行条件，其中受益脱贫人口6346名。</t>
  </si>
  <si>
    <t>改善6346名脱贫人口的生产生活条件，促进脱贫人口增收，巩固脱贫质量。</t>
  </si>
  <si>
    <t>大木村</t>
  </si>
  <si>
    <t>大木村水毁渠道维修项目</t>
  </si>
  <si>
    <t>6-7组至11组水毁维修灌溉水渠2000米。</t>
  </si>
  <si>
    <t>改善大木村120多名农村群众生产生活条件，其中受益脱贫人口23名。</t>
  </si>
  <si>
    <t>改善大木村120多名农村群众生产生活条件，其中受益脱贫人口23名，提高生产条件，促进乡村振兴，增加群众幸福感和获得感。</t>
  </si>
  <si>
    <t>黄潭村</t>
  </si>
  <si>
    <t>黄潭村水毁灌溉渠道维修项目</t>
  </si>
  <si>
    <t>黄潭村古丈坪至寨头江2条水毁灌溉水渠维修1000米。</t>
  </si>
  <si>
    <t>改善611名农村群众生产生活条件，其中受益脱贫人口51名。</t>
  </si>
  <si>
    <t>改善611名农村群众生产生活条件，其中受益脱贫人口51名。提高生产条件，促进乡村振兴，增加群众幸福感和获得感。</t>
  </si>
  <si>
    <t>二</t>
  </si>
  <si>
    <t>农业基础设施</t>
  </si>
  <si>
    <t>（三）</t>
  </si>
  <si>
    <t>农村道路
建设</t>
  </si>
  <si>
    <t>乡村建设行动</t>
  </si>
  <si>
    <t>农村基础设施
（含产业配套基础设施）</t>
  </si>
  <si>
    <t>农村道路建设（通村路、通户路、小型桥梁等）</t>
  </si>
  <si>
    <t>双合村桥梁建设项目</t>
  </si>
  <si>
    <t>县公路建设养护中心</t>
  </si>
  <si>
    <t>新建双合村3组1座桥梁，5组1座桥梁，9组2座桥梁。</t>
  </si>
  <si>
    <t>改善592人的基础设施条件，其中收益脱贫人口136人</t>
  </si>
  <si>
    <t>改善136名脱贫人口的农业生产生活条件，促进脱贫人口增收，巩固脱贫成效。</t>
  </si>
  <si>
    <t>产业路</t>
  </si>
  <si>
    <t>双合村产业道路提质改造建设项目</t>
  </si>
  <si>
    <t>县交通运输局</t>
  </si>
  <si>
    <t>硬化双合村9组至10组产业道路，全长1200米。</t>
  </si>
  <si>
    <t>改善421人，交通便利，方便村民生产生活，其中脱收益贫人口72人</t>
  </si>
  <si>
    <t>实现双合村9组10组交通便利，方便村民生产生活</t>
  </si>
  <si>
    <t>双合村道路提质改造建设项目</t>
  </si>
  <si>
    <t>1组道路提质改造维修全长1000米。</t>
  </si>
  <si>
    <t>改善352人，交通便利，方便村民生产生活，其中脱收益贫人口56人</t>
  </si>
  <si>
    <t>实现双合村
1组交通便利，方便村民生产生活</t>
  </si>
  <si>
    <t>农村基础设施</t>
  </si>
  <si>
    <t>新江村</t>
  </si>
  <si>
    <t>新江村楠竹、山核桃产业道路提质改造建设项目（二期)</t>
  </si>
  <si>
    <t>3组新江桥护栏维修80米；6-8组新建弓背桥梁1座长16米，道路加宽2500米。</t>
  </si>
  <si>
    <t>改善142人的基础设施条件，其中受益贫困人口35人。</t>
  </si>
  <si>
    <t>改善35名贫困人口的农业生产条件，促进贫困人口增收。巩固脱贫成效</t>
  </si>
  <si>
    <t>爱国村红岩龙生产便桥重建项目</t>
  </si>
  <si>
    <t>重建</t>
  </si>
  <si>
    <t>1组重建水毁生产便桥，宽度3-4米，跨度15米，桥面厚度15-20厘米。</t>
  </si>
  <si>
    <t>改善58户210人的生产生活条件，促进粮食增收。</t>
  </si>
  <si>
    <t>改善人民群众的生产生活条件，其中受益脱贫人口12户49人。</t>
  </si>
  <si>
    <t>农村道路建设</t>
  </si>
  <si>
    <t>爱国村道路提质改造建设项目</t>
  </si>
  <si>
    <t>1-4组道路提质改造铺设炒砂沥青路5500平方米。</t>
  </si>
  <si>
    <t>巩固提升农村群众的安全出行，其中受益人口702名。</t>
  </si>
  <si>
    <t>巩固提升137名脱贫人口的安全出行。</t>
  </si>
  <si>
    <t>沙堆村马荒庙桥梁建设项目</t>
  </si>
  <si>
    <t>4组马荒庙新建一座长10米桥梁。</t>
  </si>
  <si>
    <t>改善群众的生产生活出行条件，其中受益脱贫人口47名。</t>
  </si>
  <si>
    <t>改善47名脱贫人口生产生活出行条件，促进稳定增收。</t>
  </si>
  <si>
    <t>黎溪村</t>
  </si>
  <si>
    <t>黎溪村后望滑坡水毁道路维修建设项目</t>
  </si>
  <si>
    <t>新建及维修</t>
  </si>
  <si>
    <t>八组后望坡水毁道路新建堡坎高2.5米、长70米宽、厚2米；滑坡泥土清淤1000米。</t>
  </si>
  <si>
    <t>改善953人，交通便利，方便村民生产生活，其中脱收益贫人口196人</t>
  </si>
  <si>
    <t>实现黎溪村8以下组交通便利，方便村民生产生活</t>
  </si>
  <si>
    <t>新江村团寨道路提质改造项目</t>
  </si>
  <si>
    <t>新江村6-7组团寨道路硬化、加宽520米。</t>
  </si>
  <si>
    <t>改善345人的基础设施条件，其中受益贫困人口41人。</t>
  </si>
  <si>
    <t>改善345名贫困人口的农业生产条件，促进贫困人口增收。巩固脱贫成效</t>
  </si>
  <si>
    <t>农村基础设施（含产业配套基础设施）</t>
  </si>
  <si>
    <t>金麦村易迁安置点和避险安置点道路提质改造项目</t>
  </si>
  <si>
    <t>易迁安置点和避险安置点主干道路白转黑铺柏油路1200平方米。</t>
  </si>
  <si>
    <t>改善群众的生产生活出行条件，其中受益群众25户95人。</t>
  </si>
  <si>
    <t>改善19户75名脱贫人口生产生活出行条件、运输条件，促进稳定增收，巩固脱贫成效。</t>
  </si>
  <si>
    <t>中新村</t>
  </si>
  <si>
    <t>中新村1-6组道路提质改造项目</t>
  </si>
  <si>
    <t>1-6组主干路白转黑铺柏油路宽4.5米，长2000米</t>
  </si>
  <si>
    <t>改善群众的生产生活出行条件，其中受益群众446户1635人。</t>
  </si>
  <si>
    <t>改善85户298名脱贫人口生产生活出行条件、运输条件，促进稳定增收，巩固脱贫成效。</t>
  </si>
  <si>
    <t>官团村道路提质改造项目</t>
  </si>
  <si>
    <t>14组主干路硬化长200米，宽4.米</t>
  </si>
  <si>
    <t>改善群众的生产生活出行条件，其中受益群众24户93人。</t>
  </si>
  <si>
    <t>改善24户93名脱贫人口生产生活出行条件、运输条件，促进稳定增收，巩固脱贫成效。</t>
  </si>
  <si>
    <t>地芒村</t>
  </si>
  <si>
    <t>地芒村村主干道提质改造项目</t>
  </si>
  <si>
    <t>地芒村竹寨二组到竹寨八组道路加宽，道路长4900米，加宽至5.8米</t>
  </si>
  <si>
    <t>改善群众的生产生活条件，保障群众的安全出行问题，受益人口2849人，其中受益脱贫人口660名。</t>
  </si>
  <si>
    <t>改善660名脱贫人口生产生活条件，促进稳定增收。</t>
  </si>
  <si>
    <t>坳上村</t>
  </si>
  <si>
    <t>坳上村6组道路提质改造项目</t>
  </si>
  <si>
    <t>坳上村6组道路加宽，长120米、路面拓宽1米</t>
  </si>
  <si>
    <t>改善260名群众出行条件，其中受益脱贫人口110名。</t>
  </si>
  <si>
    <t>改善50名脱贫人口的出行条件，提升认可度。</t>
  </si>
  <si>
    <t>夏乡村沈家团至罗间农村道路提质改造项目</t>
  </si>
  <si>
    <t>维修建设</t>
  </si>
  <si>
    <t>沈家团至罗间，约650米路段铺设沥青混凝土(5cm厚，含部分玻纤格栅)，画热熔标线（1200m长，15cm宽）</t>
  </si>
  <si>
    <t>改善133人出行条件，降低出行成本，提升通行安全性和舒适性。</t>
  </si>
  <si>
    <t>改善11名脱贫人口农业生产条件，促进稳定增收。</t>
  </si>
  <si>
    <t>夏乡村水稻制种产业道路提质改造项目</t>
  </si>
  <si>
    <t>一组门口至村部维修长1000米，宽4米，总面积约4000平方米</t>
  </si>
  <si>
    <t>改善群众664人的生产生活出行条件，其中受益脱贫人口108名。</t>
  </si>
  <si>
    <t>改善108名脱贫人口农业生产条件，促进稳定增收。</t>
  </si>
  <si>
    <t>元贞凤冲村竹产业路建设项目</t>
  </si>
  <si>
    <t>新建竹产业毛坯路，长2千米，宽3米。</t>
  </si>
  <si>
    <t>改善40户155名群众竹林产出，为群众砍伐竹林提供便捷，改善竹林产业生产条件</t>
  </si>
  <si>
    <t>菜地村</t>
  </si>
  <si>
    <t>菜地村黄柏马路保坎维修项目</t>
  </si>
  <si>
    <t>维修保坎100米,高2米，宽60公分。</t>
  </si>
  <si>
    <t>改善150户560名群众的农业生产条件，为群众发展产业提供便利，其中受益脱贫人口122名。</t>
  </si>
  <si>
    <t>三锹村</t>
  </si>
  <si>
    <t>三锹村团寨道路建设项目</t>
  </si>
  <si>
    <t>新建5、6、7组团寨道路，长350米，宽3米，厚10公分。</t>
  </si>
  <si>
    <t>发展壮大村集体经济，完善产业发展基础设施</t>
  </si>
  <si>
    <t>发展壮大村集体经济，完善产业发展基础设施，巩固脱贫成效，受益监测户脱贫户238人。</t>
  </si>
  <si>
    <t>营寨村</t>
  </si>
  <si>
    <t>营寨村皇甫大塘至院上道路提质改造建设项目</t>
  </si>
  <si>
    <t>道路提质改造，长400米，宽3.5米，厚15公分</t>
  </si>
  <si>
    <t>改善600名群众的生产生活条件，其中受益脱贫人口80人</t>
  </si>
  <si>
    <t>营寨村新村部至大山脚道路提质改造建设项目</t>
  </si>
  <si>
    <t>道路提质改造，长600米，宽3.5米，厚15公分</t>
  </si>
  <si>
    <t>改善800名群众的生产生活条件，其中受益脱贫人口120人</t>
  </si>
  <si>
    <t>营寨村老卫生室至下甲道路提质改造建设项目</t>
  </si>
  <si>
    <t>道路提质改造，长1200米，宽3.5米，厚15公分</t>
  </si>
  <si>
    <t>改善1100名群众的生产生活条件，其中受益脱贫人口150人</t>
  </si>
  <si>
    <t>八亚村</t>
  </si>
  <si>
    <t>八亚村3组道路提质改造建设项目</t>
  </si>
  <si>
    <t>3组老码头道路维修长1000米，宽2米，厚15公分</t>
  </si>
  <si>
    <t>改善450名群众的出行条件，其中受益脱贫人口135人</t>
  </si>
  <si>
    <t>高桥村晏团组产业道路提质改造项目</t>
  </si>
  <si>
    <t>晏团组杨梅产业道路硬化宽3.5米，长2km</t>
  </si>
  <si>
    <t>改善220名群众的出行、运输条件，其中受益贫困人口19名。</t>
  </si>
  <si>
    <t>改善人口居住环境，产业运输发展，提升满意度。</t>
  </si>
  <si>
    <t>高桥村侯家组产业路提质改造项目</t>
  </si>
  <si>
    <t>侯家组杨梅产业、水稻种植道路硬化宽3.5米，长1.5km</t>
  </si>
  <si>
    <t>改善290名群众的出行、运输条件，其中受益贫困人口32名。</t>
  </si>
  <si>
    <t>高桥村新建组产业道路提质改造项目</t>
  </si>
  <si>
    <t>新建组养猪产业、杨梅产业道路硬化，宽3.5米，长3km</t>
  </si>
  <si>
    <t>改善240名群众的出行、运输条件，其中受益贫困人口36名。</t>
  </si>
  <si>
    <t>城郊村林场杨梅产业道路提质改造项目</t>
  </si>
  <si>
    <t>林场杨梅产业道路，硬化1500米，宽2.5米</t>
  </si>
  <si>
    <t>巩固提升农村杨梅经济，其中受益脱贫人口125名。</t>
  </si>
  <si>
    <t>巩固提升125名脱贫人口的安全出行。</t>
  </si>
  <si>
    <t>城郊村北门湾组、北门坡组道路护坡维修加固工程</t>
  </si>
  <si>
    <t>公路护坡加固高9米，长40米</t>
  </si>
  <si>
    <t>改善700名群众的生产生活出行条件，其中受益脱贫人口30名。</t>
  </si>
  <si>
    <t>改善30名脱贫人口生产生活出行条件，促进稳定增收。</t>
  </si>
  <si>
    <t>城郊村北门湾组、接官亭组公路提质改造工程</t>
  </si>
  <si>
    <t>农村道路提质改造铺设炒砂沥青3公里，宽3.5米</t>
  </si>
  <si>
    <t>改善700名群众的生产生活出行条件，其中受益脱贫人口50名。</t>
  </si>
  <si>
    <t>改善50名脱贫人口生产生活出行条件，促进稳定增收。</t>
  </si>
  <si>
    <t>红心村</t>
  </si>
  <si>
    <t>红心村十一组主干道提质改造项目</t>
  </si>
  <si>
    <t>扩建</t>
  </si>
  <si>
    <t>红心村十一组连接环城路道路加宽1-2米，铺设油柏油路面长，0.8公里</t>
  </si>
  <si>
    <t>改善1000名群众的生产生活出行条件，其中受益脱贫人口35名。</t>
  </si>
  <si>
    <t>改善35名脱贫人口生产生活出行条件，提升认可度和幸福指数</t>
  </si>
  <si>
    <t>农村道路建设项目</t>
  </si>
  <si>
    <t>尧管村</t>
  </si>
  <si>
    <t>渠阳镇尧管村冲包道路维修项目</t>
  </si>
  <si>
    <t>维修道路300米，过水涵2处，路边排水沟渠50米</t>
  </si>
  <si>
    <t>改善45名群众出行条件，其中受益脱贫人口7名。</t>
  </si>
  <si>
    <t>改善7名脱贫人口生产生活出行条件，提升认可度和幸福指数</t>
  </si>
  <si>
    <t>三和村道路提质改造建设项目</t>
  </si>
  <si>
    <t>道路提质改造三和村石冲组200m*4m、观音坡组300m*4m、马王坪组—刘家院700m*4.5m、白上-白下组1800m*4m。</t>
  </si>
  <si>
    <t>巩固提升农村群众的安全出行，其中受益人口881名。</t>
  </si>
  <si>
    <t>巩固提升78名脱贫人口的安全出行。</t>
  </si>
  <si>
    <t>渠阳镇三和村双冲组产业道
路提质改造项目</t>
  </si>
  <si>
    <t>新建项目</t>
  </si>
  <si>
    <t>原有道路全长900米需硬化、加宽维修及挡阻墙建设</t>
  </si>
  <si>
    <t>改善300名群众出行、运输条件，消除安全隐患：雨雾天防滑效果提升，其中受益脱贫人口100名。</t>
  </si>
  <si>
    <t>改善100名脱贫人口生产、生活发展提供安全出行保障。</t>
  </si>
  <si>
    <t>大林村</t>
  </si>
  <si>
    <t>大林村村口八米桥路边修建挡土墙及土石方回填工程项目</t>
  </si>
  <si>
    <t>大林村村口八米桥路边修建挡土墙：长210米、宽1.2米、高3米，土石方回填约300立方米</t>
  </si>
  <si>
    <t>改善2030名群众生产生活条件，改善人居环境，消除安全隐患，其中受益脱贫人口427名。</t>
  </si>
  <si>
    <t>改善427名脱贫人口出行、运输条件，消除隐患，促进稳定增收。</t>
  </si>
  <si>
    <t>金鑫村道路提质改造项目</t>
  </si>
  <si>
    <t>龙家坳</t>
  </si>
  <si>
    <t>三组道路拓宽，道路硬化400米。</t>
  </si>
  <si>
    <t>改善60名群众出行、运输条件，消除安全隐患，其中受益脱贫人口12名。</t>
  </si>
  <si>
    <t>改善12脱贫人口出行、运输条件、消除安全隐患，促进稳定增收。</t>
  </si>
  <si>
    <t>金鑫村村道维修项目</t>
  </si>
  <si>
    <t>2、13组修建道路520米，9组修建挡土墙18米、160立方</t>
  </si>
  <si>
    <t>改善292名群众出行、运输条件、消除安全隐患，其中受益脱贫人员52人</t>
  </si>
  <si>
    <t>改善52脱贫人口出行、运输条件、消除安全隐患，促进稳定增收。</t>
  </si>
  <si>
    <t>产业路建设</t>
  </si>
  <si>
    <t>田铺心村</t>
  </si>
  <si>
    <t>金鸡岩至葫芦坪杨梅产业道路提质改造项目</t>
  </si>
  <si>
    <t>硬化</t>
  </si>
  <si>
    <t>硬化产业道路长3000米，宽3.5米，高0.2米</t>
  </si>
  <si>
    <t>改善778名群众的生产出行、运输条件，消除安全隐患，其中受益脱贫人口22名。</t>
  </si>
  <si>
    <t>友谊村</t>
  </si>
  <si>
    <t>友谊村2-5组入户道路提质改造项目</t>
  </si>
  <si>
    <t>硬化道路长2000米，宽3.5米，高0.06米</t>
  </si>
  <si>
    <t>改善879名群众的出行条件，提升村容村貌，其中受益脱贫人口26名。</t>
  </si>
  <si>
    <t>金马村</t>
  </si>
  <si>
    <t>金马村油茶林基地产业路提质改造项目</t>
  </si>
  <si>
    <t>8组新建硬化路面3.5米宽，2000米长，20厘米厚</t>
  </si>
  <si>
    <t>改善群众的生产生活出行条件，受益人口340人，其中受益脱贫人口216名。</t>
  </si>
  <si>
    <t>改善216名脱贫人口生产生活出行条件，保障村民出行安全。</t>
  </si>
  <si>
    <t>文溪村</t>
  </si>
  <si>
    <t>文溪村安防工程项目</t>
  </si>
  <si>
    <t>文溪村1组唐家路段安装钢护栏总共300米长</t>
  </si>
  <si>
    <t>改善群众的生产生活出行条件，其中受益脱贫人口27名。</t>
  </si>
  <si>
    <t>改善27名脱贫人口生产生活出行条件，促进稳定增收。</t>
  </si>
  <si>
    <t>长溪村</t>
  </si>
  <si>
    <t>长溪村桥梁改造项目</t>
  </si>
  <si>
    <t>长溪村3组拢拢桥加宽10平方米</t>
  </si>
  <si>
    <t>改善523名群众安全出行条件，其中受益脱贫人口及防止返贫监测对象171人。</t>
  </si>
  <si>
    <t>改善脱贫人口及防止返贫监测对象136人生产生活条件，促进稳定增收。</t>
  </si>
  <si>
    <t>长溪村村道提质改造项目</t>
  </si>
  <si>
    <t>长溪村1-3组盛财冲至省道岔路口，4.5米宽、长100米通组路面平均抬高50公分</t>
  </si>
  <si>
    <t>燎原村</t>
  </si>
  <si>
    <t>燎原村道路提质改造项目</t>
  </si>
  <si>
    <t>6组300米道路硬化,厚度15公分</t>
  </si>
  <si>
    <t>改善200名以上群众的生产生活出行条件，消除安全隐患，其中受益脱贫人口15名。</t>
  </si>
  <si>
    <t>改善15名脱贫人口生产生活出行条件，促进稳定增收。</t>
  </si>
  <si>
    <t>（四）</t>
  </si>
  <si>
    <t>人居环境卫生整治项目</t>
  </si>
  <si>
    <t>人居环境整治</t>
  </si>
  <si>
    <t>村容村貌提升</t>
  </si>
  <si>
    <t>五星村</t>
  </si>
  <si>
    <t>五星村3—7组人居环境整治项目</t>
  </si>
  <si>
    <t>县发改局</t>
  </si>
  <si>
    <t>硬化团寨道路300米(900平方米)，维修团寨排污沟渠200米</t>
  </si>
  <si>
    <t>改善群众生产生活出行条件，群众居住环境，其中受益脱贫人口136人(其中包含2户政策性易迁户8人、9户自筹自建的易迁户38人)</t>
  </si>
  <si>
    <t>改善136名脱贫人口生产生活出行条件，促进稳定增收，提升群众满意度(其中包含2户政策性易迁户8人、9户自筹自建的易迁户38人。共计11户46人)</t>
  </si>
  <si>
    <t>夏乡村沈家团村容村貌提升项目</t>
  </si>
  <si>
    <t>清理、维修水沟300米，维修围墙200米，建设挡土墙150米</t>
  </si>
  <si>
    <t>改善群众的生产生活出行条件，改善人居环境，增强群众幸福感。</t>
  </si>
  <si>
    <t>改善群众农业生产条件，促进稳定增收，其中收益脱贫人口11人。</t>
  </si>
  <si>
    <t>炮团村2组人居环境整治项目</t>
  </si>
  <si>
    <t>2组水沟硬化15米，鱼塘清淤一口硬化周边20米，硬化晒谷坪50㎡，加装其它配套设施</t>
  </si>
  <si>
    <t>改善88名群众的生产生活条件，其中受益脱贫人口9人</t>
  </si>
  <si>
    <t>黄柏冲组场坪建设项目</t>
  </si>
  <si>
    <t>黄柏冲组场坪建设1000㎡。</t>
  </si>
  <si>
    <t xml:space="preserve">改善50名群众的居住环境，其中受益脱贫人口10人。
</t>
  </si>
  <si>
    <t>改善50名脱贫人口生产生活条件，提升认可度和幸福指数。</t>
  </si>
  <si>
    <t>三和村刘家院、白阳桥、双冲、黄白冲组人居环境整治提升项目</t>
  </si>
  <si>
    <t>刘家院片区刘一组、刘二组、刘三组、黄柏冲组、白阳桥片区白上组、白下组与双冲组农村环境卫生整治建设，农产品晾晒场1000㎡、水沟清理800m、路面维修1000*4。</t>
  </si>
  <si>
    <t xml:space="preserve">改善800名群众的居住环境，其中受益脱贫人口100人。打造干净整洁的村庄环境：以治理“脏乱差”为核心任务，全面清理村庄内的各类垃圾，及其绿化。
</t>
  </si>
  <si>
    <t>改善100名脱贫人口生产生活出行条件，提升认可度和幸福指数。</t>
  </si>
  <si>
    <t>九龙村丁家湾村容村貌提升项目</t>
  </si>
  <si>
    <t>九龙村丁家湾组团寨路提质改造90米，4米宽；清理垃圾、清理排水沟及硬化700米；修建堡坎16立方米；涵管15米，60公分；晾晒场硬化400平方米；村民出行安全防护设施120米</t>
  </si>
  <si>
    <t>改善278名群众出行条件，其中受益脱贫人口20名。</t>
  </si>
  <si>
    <t>改善36名脱贫人口的出行条件，提升认可度。</t>
  </si>
  <si>
    <t>村容村貌提升项目</t>
  </si>
  <si>
    <t>地卢村</t>
  </si>
  <si>
    <t>地卢村1、4组人居环境卫生整治提升项目</t>
  </si>
  <si>
    <t>1组砌堡坎长225m、高2m，铺草砖320㎡，排水沟硬化100m，入户道路硬化130m，4组砌堡长40m、高2m</t>
  </si>
  <si>
    <t>巩固脱贫攻坚成果，改善村民生产生活条件，提升村容村貌，其中脱贫及监测户11户43人。</t>
  </si>
  <si>
    <t>巩固拓展脱贫攻坚成果，改善村民生产生活条件，提升村容村貌，其中脱贫及监测户11户43人。</t>
  </si>
  <si>
    <t>东宝村</t>
  </si>
  <si>
    <t>东宝村美丽乡村建设项目</t>
  </si>
  <si>
    <t>美丽屋场建设，晾晒坪建设1100㎡，排水沟100m，土地平整500㎡</t>
  </si>
  <si>
    <t>改善115名群众出行、运输条件、消除安全隐患，其中受益脱贫人员53人</t>
  </si>
  <si>
    <t>改善53脱贫人口出行、运输条件、消除安全隐患，促进稳定增收。</t>
  </si>
  <si>
    <t>（五）</t>
  </si>
  <si>
    <t>农村供水保障设施建设</t>
  </si>
  <si>
    <t>农村基础设施
（含产业配套基础设</t>
  </si>
  <si>
    <t>黄潭村安全饮水提质改造项目</t>
  </si>
  <si>
    <t>黄潭村古丈坪集中供水池硬化维修一处，破损堵塞维修更换管网一处。</t>
  </si>
  <si>
    <t>改善黄潭村1410名农村群众生产生活条件，其中受益脱贫人口285名。</t>
  </si>
  <si>
    <t>改善黄潭村1410名农村群众生产生活条件，其中受益脱贫人口285名。提高生产条件，促进乡村振兴，增加群众幸福感和获得感。</t>
  </si>
  <si>
    <t>三</t>
  </si>
  <si>
    <t>其他</t>
  </si>
  <si>
    <t>（六）</t>
  </si>
  <si>
    <t>新建村水毁生活码头维修项目</t>
  </si>
  <si>
    <t>新修建2025年被洪水冲毁生活码头，长6米宽5米</t>
  </si>
  <si>
    <t>带领37户131人脱贫人口稳定增收，巩固脱贫成效。</t>
  </si>
  <si>
    <t>大开村</t>
  </si>
  <si>
    <t>大开村少数民族特色产业基地建设项目</t>
  </si>
  <si>
    <t>县委统战部</t>
  </si>
  <si>
    <t>大开村3组肖家寨修建灌溉水渠300米；16.20组新建产业路200米,2.5米宽。</t>
  </si>
  <si>
    <t>本项目以铸牢中华民族共同体意识为目标，赋予“三个意义”，改善民生(促进民族团结)，水渠灌溉农田82亩，路面硬化收益农田100亩，改善360名群众的农业生产条件，增加全村群众收入，其中受益脱贫人口60名。</t>
  </si>
  <si>
    <t>本项目以铸牢中华民族共同体意识为目标，赋予“三个意义”，改善民生(促进民族团结)，改善60名脱贫人口的农业生产条件，促进稳定增收。</t>
  </si>
  <si>
    <t>配套基础设施项目</t>
  </si>
  <si>
    <t>新厂村</t>
  </si>
  <si>
    <t>新厂村少数民族特色产业水稻种植基地建设项目</t>
  </si>
  <si>
    <t>新建九、十、十一、十二组渠道全长550米，断面宽0.3米，高0.3米</t>
  </si>
  <si>
    <t>本项目以铸牢中华民族共同体意识为目标，赋予“三个意义”，改善民生(促进民族团结)，改善384名群众的生产条件，其中受益脱贫人口95人</t>
  </si>
  <si>
    <t>光明村寨坪少数民族特色产业谷物晾晒坪建设项目</t>
  </si>
  <si>
    <t>团寨谷物等晾晒坪800m2，排水沟50m</t>
  </si>
  <si>
    <t xml:space="preserve">本项目以铸牢中华民族共同体意识为目标，赋予“三个意义”，改善民生(促进民族团结)改善农村群众的农业生产条件，其中受益脱贫人171名  </t>
  </si>
  <si>
    <t xml:space="preserve">本项目以铸牢中华民族共同体意识为目标，赋予“三个意义”，改善民生(促进民族团结)改善171名脱贫人口人居环境，提升满意度  </t>
  </si>
  <si>
    <t>项目管理费</t>
  </si>
  <si>
    <t>2025年度财政衔接推进乡村振兴补助资金项目管理费</t>
  </si>
  <si>
    <t>相关乡镇</t>
  </si>
  <si>
    <t>主要用于项目前期的设计招标评审监理及验收等与项目管理相关支出</t>
  </si>
  <si>
    <t>提取项目管理费有利于项目资金的前期设计、评审、招标等前期工作，有利项目实施和项目报账。</t>
  </si>
  <si>
    <t>保障项目管理的相关支出，提高项目支付进度。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</si>
</sst>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b/>
      <sz val="11"/>
      <color theme="1"/>
      <name val="黑体"/>
      <charset val="134"/>
    </font>
    <font>
      <sz val="11"/>
      <name val="宋体"/>
      <charset val="134"/>
      <scheme val="minor"/>
    </font>
    <font>
      <sz val="8"/>
      <color theme="1"/>
      <name val="宋体"/>
      <charset val="134"/>
      <scheme val="minor"/>
    </font>
    <font>
      <sz val="10"/>
      <color theme="1"/>
      <name val="宋体"/>
      <charset val="134"/>
      <scheme val="minor"/>
    </font>
    <font>
      <sz val="9"/>
      <color theme="1"/>
      <name val="仿宋_GB2312"/>
      <charset val="134"/>
    </font>
    <font>
      <sz val="9"/>
      <name val="仿宋_GB2312"/>
      <charset val="134"/>
    </font>
    <font>
      <sz val="18"/>
      <color rgb="FF000000"/>
      <name val="方正小标宋简体"/>
      <charset val="134"/>
    </font>
    <font>
      <sz val="10"/>
      <color rgb="FF000000"/>
      <name val="宋体"/>
      <charset val="134"/>
      <scheme val="major"/>
    </font>
    <font>
      <b/>
      <sz val="11"/>
      <color rgb="FF000000"/>
      <name val="黑体"/>
      <charset val="134"/>
    </font>
    <font>
      <sz val="8"/>
      <color rgb="FF000000"/>
      <name val="标准粗黑"/>
      <charset val="134"/>
    </font>
    <font>
      <sz val="10"/>
      <color rgb="FF000000"/>
      <name val="标准粗黑"/>
      <charset val="134"/>
    </font>
    <font>
      <sz val="8"/>
      <color rgb="FF000000"/>
      <name val="仿宋_GB2312"/>
      <charset val="134"/>
    </font>
    <font>
      <b/>
      <sz val="8"/>
      <color rgb="FF000000"/>
      <name val="方正楷体_GBK"/>
      <charset val="134"/>
    </font>
    <font>
      <b/>
      <sz val="10"/>
      <color rgb="FF000000"/>
      <name val="楷体_GB2312"/>
      <charset val="134"/>
    </font>
    <font>
      <sz val="9"/>
      <color rgb="FF000000"/>
      <name val="仿宋_GB2312"/>
      <charset val="134"/>
    </font>
    <font>
      <b/>
      <sz val="9"/>
      <color rgb="FF000000"/>
      <name val="仿宋_GB2312"/>
      <charset val="134"/>
    </font>
    <font>
      <b/>
      <sz val="8"/>
      <color rgb="FF000000"/>
      <name val="仿宋_GB2312"/>
      <charset val="134"/>
    </font>
    <font>
      <sz val="10"/>
      <color rgb="FF000000"/>
      <name val="楷体_GB2312"/>
      <charset val="134"/>
    </font>
    <font>
      <b/>
      <sz val="9"/>
      <color rgb="FF000000"/>
      <name val="楷体_GB2312"/>
      <charset val="134"/>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rgb="FF000000"/>
      <name val="宋体"/>
      <charset val="134"/>
    </font>
    <font>
      <sz val="9"/>
      <name val="微软雅黑"/>
      <charset val="134"/>
    </font>
    <font>
      <sz val="9"/>
      <color theme="1"/>
      <name val="宋体"/>
      <charset val="134"/>
    </font>
    <font>
      <sz val="9"/>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9" fillId="3" borderId="11" applyNumberFormat="0" applyAlignment="0" applyProtection="0">
      <alignment vertical="center"/>
    </xf>
    <xf numFmtId="0" fontId="30" fillId="4" borderId="12" applyNumberFormat="0" applyAlignment="0" applyProtection="0">
      <alignment vertical="center"/>
    </xf>
    <xf numFmtId="0" fontId="31" fillId="4" borderId="11" applyNumberFormat="0" applyAlignment="0" applyProtection="0">
      <alignment vertical="center"/>
    </xf>
    <xf numFmtId="0" fontId="32" fillId="5" borderId="13" applyNumberFormat="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40" fillId="0" borderId="0">
      <alignment vertical="center"/>
    </xf>
    <xf numFmtId="0" fontId="0" fillId="0" borderId="0">
      <alignment vertical="center"/>
    </xf>
    <xf numFmtId="0" fontId="40" fillId="0" borderId="0">
      <alignment vertical="center"/>
    </xf>
    <xf numFmtId="0" fontId="40" fillId="0" borderId="0">
      <protection locked="0"/>
    </xf>
    <xf numFmtId="0" fontId="41" fillId="0" borderId="0" applyBorder="0">
      <alignment vertical="center"/>
    </xf>
    <xf numFmtId="0" fontId="42" fillId="0" borderId="0">
      <protection locked="0"/>
    </xf>
  </cellStyleXfs>
  <cellXfs count="94">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vertical="center"/>
    </xf>
    <xf numFmtId="0" fontId="3" fillId="0" borderId="0" xfId="0" applyFont="1">
      <alignment vertical="center"/>
    </xf>
    <xf numFmtId="0" fontId="2" fillId="0" borderId="0" xfId="0" applyFont="1">
      <alignment vertical="center"/>
    </xf>
    <xf numFmtId="0" fontId="3" fillId="0" borderId="0" xfId="0" applyFont="1" applyFill="1">
      <alignment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0" borderId="0" xfId="0" applyFont="1" applyFill="1">
      <alignment vertical="center"/>
    </xf>
    <xf numFmtId="0" fontId="6" fillId="0" borderId="0" xfId="0" applyFont="1" applyFill="1">
      <alignment vertical="center"/>
    </xf>
    <xf numFmtId="0" fontId="5" fillId="0" borderId="0" xfId="0" applyFont="1" applyFill="1" applyAlignment="1">
      <alignment horizontal="center" vertical="center"/>
    </xf>
    <xf numFmtId="0" fontId="5" fillId="0" borderId="0" xfId="0" applyFont="1" applyBorder="1">
      <alignment vertical="center"/>
    </xf>
    <xf numFmtId="0" fontId="5" fillId="0" borderId="0" xfId="0" applyFont="1" applyFill="1" applyAlignment="1">
      <alignment horizontal="center" vertical="center" wrapText="1"/>
    </xf>
    <xf numFmtId="0" fontId="5" fillId="0" borderId="0" xfId="0" applyFont="1" applyFill="1" applyAlignment="1">
      <alignment vertical="center"/>
    </xf>
    <xf numFmtId="0" fontId="5" fillId="0" borderId="0" xfId="0" applyFont="1" applyAlignment="1">
      <alignment horizontal="center" vertical="center"/>
    </xf>
    <xf numFmtId="0" fontId="0" fillId="0" borderId="0" xfId="0"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16" fillId="0" borderId="2"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2" xfId="0" applyNumberFormat="1" applyFont="1" applyFill="1" applyBorder="1" applyAlignment="1">
      <alignment vertical="center" wrapText="1"/>
    </xf>
    <xf numFmtId="0" fontId="15" fillId="0" borderId="2" xfId="0" applyFont="1" applyFill="1" applyBorder="1" applyAlignment="1">
      <alignment horizontal="center" vertical="center"/>
    </xf>
    <xf numFmtId="0" fontId="8" fillId="0" borderId="2" xfId="0" applyFont="1" applyFill="1" applyBorder="1" applyAlignment="1">
      <alignment horizontal="left" vertical="top"/>
    </xf>
    <xf numFmtId="0" fontId="17" fillId="0" borderId="2" xfId="0" applyFont="1" applyFill="1" applyBorder="1" applyAlignment="1">
      <alignment horizontal="center" vertical="center" wrapText="1"/>
    </xf>
    <xf numFmtId="0" fontId="18" fillId="0" borderId="2" xfId="0" applyFont="1" applyFill="1" applyBorder="1" applyAlignment="1">
      <alignment horizontal="left" vertical="top"/>
    </xf>
    <xf numFmtId="57" fontId="15" fillId="0" borderId="2" xfId="0" applyNumberFormat="1" applyFont="1" applyFill="1" applyBorder="1" applyAlignment="1">
      <alignment horizontal="center" vertical="center" wrapText="1"/>
    </xf>
    <xf numFmtId="57" fontId="6" fillId="0" borderId="2" xfId="0" applyNumberFormat="1" applyFont="1" applyFill="1" applyBorder="1" applyAlignment="1">
      <alignment horizontal="center" vertical="center" wrapText="1"/>
    </xf>
    <xf numFmtId="57" fontId="6" fillId="0" borderId="2" xfId="0" applyNumberFormat="1" applyFont="1" applyFill="1" applyBorder="1" applyAlignment="1">
      <alignment horizontal="center" vertical="center"/>
    </xf>
    <xf numFmtId="57"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49"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57" fontId="5"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57" fontId="15" fillId="0" borderId="2" xfId="0" applyNumberFormat="1" applyFont="1" applyFill="1" applyBorder="1" applyAlignment="1">
      <alignment horizontal="center" vertical="center"/>
    </xf>
    <xf numFmtId="0" fontId="18" fillId="0" borderId="2" xfId="0" applyFont="1" applyFill="1" applyBorder="1" applyAlignment="1">
      <alignment horizontal="center" vertical="center"/>
    </xf>
    <xf numFmtId="0" fontId="6" fillId="0" borderId="2" xfId="49" applyFont="1" applyFill="1" applyBorder="1" applyAlignment="1" applyProtection="1">
      <alignment horizontal="center" vertical="center" wrapText="1"/>
    </xf>
    <xf numFmtId="0" fontId="15" fillId="0" borderId="2" xfId="0" applyFont="1" applyFill="1" applyBorder="1" applyAlignment="1" applyProtection="1">
      <alignment horizontal="center" vertical="center" wrapText="1"/>
      <protection locked="0"/>
    </xf>
    <xf numFmtId="0" fontId="6" fillId="0" borderId="2" xfId="0" applyFont="1" applyFill="1" applyBorder="1">
      <alignment vertical="center"/>
    </xf>
    <xf numFmtId="0" fontId="15" fillId="0" borderId="4" xfId="0" applyFont="1" applyFill="1" applyBorder="1" applyAlignment="1">
      <alignment vertical="center" wrapText="1"/>
    </xf>
    <xf numFmtId="0" fontId="6" fillId="0" borderId="1" xfId="0" applyFont="1" applyFill="1" applyBorder="1" applyAlignment="1">
      <alignment horizontal="left" vertical="top"/>
    </xf>
    <xf numFmtId="0" fontId="6" fillId="0" borderId="2" xfId="0" applyFont="1" applyFill="1" applyBorder="1" applyAlignment="1">
      <alignment horizontal="left" vertical="top"/>
    </xf>
    <xf numFmtId="0" fontId="6" fillId="0" borderId="4" xfId="0" applyNumberFormat="1" applyFont="1" applyFill="1" applyBorder="1" applyAlignment="1">
      <alignment horizontal="center" vertical="center" wrapText="1"/>
    </xf>
    <xf numFmtId="0" fontId="6" fillId="0" borderId="3" xfId="0" applyFont="1" applyFill="1" applyBorder="1" applyAlignment="1">
      <alignment horizontal="left" vertical="top"/>
    </xf>
    <xf numFmtId="0" fontId="1" fillId="0" borderId="0" xfId="0" applyFont="1" applyFill="1">
      <alignment vertical="center"/>
    </xf>
    <xf numFmtId="0" fontId="15" fillId="0" borderId="3" xfId="0" applyFont="1" applyFill="1" applyBorder="1" applyAlignment="1">
      <alignment horizontal="center" vertical="center" wrapText="1"/>
    </xf>
    <xf numFmtId="0" fontId="15" fillId="0" borderId="2" xfId="0" applyFont="1" applyFill="1" applyBorder="1" applyAlignment="1">
      <alignment horizontal="left" vertical="top"/>
    </xf>
    <xf numFmtId="0" fontId="5" fillId="0" borderId="2" xfId="0" applyFont="1" applyFill="1" applyBorder="1">
      <alignment vertical="center"/>
    </xf>
    <xf numFmtId="0" fontId="5" fillId="0" borderId="2" xfId="0" applyFont="1" applyFill="1" applyBorder="1" applyAlignment="1">
      <alignment horizontal="center" vertical="center"/>
    </xf>
    <xf numFmtId="0" fontId="4" fillId="0" borderId="0" xfId="0" applyFont="1" applyFill="1">
      <alignment vertical="center"/>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15" fillId="0" borderId="5" xfId="0" applyFont="1" applyFill="1" applyBorder="1" applyAlignment="1">
      <alignment horizontal="center" vertical="center" wrapText="1"/>
    </xf>
    <xf numFmtId="0" fontId="6" fillId="0" borderId="2" xfId="5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6" fillId="0" borderId="2" xfId="54" applyFont="1" applyFill="1" applyBorder="1" applyAlignment="1" applyProtection="1">
      <alignment horizontal="center" vertical="center" wrapText="1"/>
    </xf>
    <xf numFmtId="49" fontId="20" fillId="0" borderId="2"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6" fillId="0" borderId="0" xfId="0" applyFont="1" applyFill="1" applyAlignment="1">
      <alignment vertical="center" wrapText="1"/>
    </xf>
    <xf numFmtId="0" fontId="15" fillId="0" borderId="2" xfId="0" applyNumberFormat="1"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2" xfId="49"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left" vertical="center"/>
    </xf>
    <xf numFmtId="0" fontId="6" fillId="0" borderId="0"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3 12" xfId="50"/>
    <cellStyle name="常规_Sheet1_靖州县2020年交通脱贫攻坚项目资金申报表（2020.3.3）" xfId="51"/>
    <cellStyle name="常规Sheet12018年统筹整合年末调整情况表（15号文件20180731李翠玲）2" xfId="52"/>
    <cellStyle name="常规 6 2 2" xfId="53"/>
    <cellStyle name="常规 10 2 2 16 2 2 2" xfId="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54"/>
  <sheetViews>
    <sheetView tabSelected="1" topLeftCell="K115" workbookViewId="0">
      <selection activeCell="W124" sqref="W124"/>
    </sheetView>
  </sheetViews>
  <sheetFormatPr defaultColWidth="9" defaultRowHeight="13.5"/>
  <cols>
    <col min="1" max="1" width="6.35833333333333" style="2" customWidth="1"/>
    <col min="2" max="2" width="7.15" style="2" customWidth="1"/>
    <col min="3" max="3" width="11.025" style="2" customWidth="1"/>
    <col min="4" max="4" width="11.475" style="2" customWidth="1"/>
    <col min="5" max="5" width="5.78333333333333" style="2" customWidth="1"/>
    <col min="6" max="6" width="6.81666666666667" style="2" customWidth="1"/>
    <col min="7" max="7" width="14.9916666666667" style="2" customWidth="1"/>
    <col min="8" max="8" width="4.99166666666667" style="2" customWidth="1"/>
    <col min="9" max="9" width="7.25833333333333" style="2" customWidth="1"/>
    <col min="10" max="10" width="12.2666666666667" style="2" customWidth="1"/>
    <col min="11" max="11" width="12.275" style="2" customWidth="1"/>
    <col min="12" max="12" width="7.25" style="2" customWidth="1"/>
    <col min="13" max="13" width="29" style="2" customWidth="1"/>
    <col min="14" max="14" width="9.5" style="2" customWidth="1"/>
    <col min="15" max="15" width="6.00833333333333" style="2" customWidth="1"/>
    <col min="16" max="16" width="6.35833333333333" style="2" customWidth="1"/>
    <col min="17" max="17" width="3.75" style="2" customWidth="1"/>
    <col min="18" max="18" width="7.61666666666667" style="2" customWidth="1"/>
    <col min="19" max="19" width="7.03333333333333" style="2" customWidth="1"/>
    <col min="20" max="20" width="5.125" style="2" customWidth="1"/>
    <col min="21" max="21" width="5.45" style="2" customWidth="1"/>
    <col min="22" max="22" width="4.775" style="2" customWidth="1"/>
    <col min="23" max="23" width="26.4666666666667" style="2" customWidth="1"/>
    <col min="24" max="24" width="16.3666666666667" style="2" customWidth="1"/>
    <col min="25" max="25" width="4.225" style="2" customWidth="1"/>
    <col min="26" max="26" width="9" style="2"/>
  </cols>
  <sheetData>
    <row r="1" spans="1:2">
      <c r="A1" s="19" t="s">
        <v>0</v>
      </c>
      <c r="B1" s="19"/>
    </row>
    <row r="2" ht="36" customHeight="1" spans="1:25">
      <c r="A2" s="20" t="s">
        <v>1</v>
      </c>
      <c r="B2" s="20"/>
      <c r="C2" s="20"/>
      <c r="D2" s="20"/>
      <c r="E2" s="20"/>
      <c r="F2" s="20"/>
      <c r="G2" s="20"/>
      <c r="H2" s="20"/>
      <c r="I2" s="20"/>
      <c r="J2" s="20"/>
      <c r="K2" s="20"/>
      <c r="L2" s="20"/>
      <c r="M2" s="20"/>
      <c r="N2" s="20"/>
      <c r="O2" s="20"/>
      <c r="P2" s="20"/>
      <c r="Q2" s="20"/>
      <c r="R2" s="20"/>
      <c r="S2" s="20"/>
      <c r="T2" s="20"/>
      <c r="U2" s="20"/>
      <c r="V2" s="20"/>
      <c r="W2" s="20"/>
      <c r="X2" s="20"/>
      <c r="Y2" s="20"/>
    </row>
    <row r="3" ht="24" customHeight="1" spans="1:25">
      <c r="A3" s="21" t="s">
        <v>2</v>
      </c>
      <c r="B3" s="21"/>
      <c r="C3" s="21"/>
      <c r="D3" s="21"/>
      <c r="E3" s="21"/>
      <c r="F3" s="21"/>
      <c r="G3" s="21"/>
      <c r="H3" s="21"/>
      <c r="I3" s="21"/>
      <c r="J3" s="21"/>
      <c r="K3" s="21"/>
      <c r="L3" s="21"/>
      <c r="M3" s="21"/>
      <c r="N3" s="21"/>
      <c r="O3" s="21"/>
      <c r="P3" s="21"/>
      <c r="Q3" s="21"/>
      <c r="R3" s="21"/>
      <c r="S3" s="21"/>
      <c r="T3" s="21"/>
      <c r="U3" s="21"/>
      <c r="V3" s="21"/>
      <c r="W3" s="21"/>
      <c r="X3" s="21"/>
      <c r="Y3" s="21"/>
    </row>
    <row r="4" ht="15" customHeight="1" spans="1:25">
      <c r="A4" s="22" t="s">
        <v>3</v>
      </c>
      <c r="B4" s="23" t="s">
        <v>4</v>
      </c>
      <c r="C4" s="23"/>
      <c r="D4" s="23"/>
      <c r="E4" s="22" t="s">
        <v>5</v>
      </c>
      <c r="F4" s="22" t="s">
        <v>6</v>
      </c>
      <c r="G4" s="23" t="s">
        <v>7</v>
      </c>
      <c r="H4" s="22" t="s">
        <v>8</v>
      </c>
      <c r="I4" s="22" t="s">
        <v>9</v>
      </c>
      <c r="J4" s="23" t="s">
        <v>10</v>
      </c>
      <c r="K4" s="23"/>
      <c r="L4" s="22" t="s">
        <v>11</v>
      </c>
      <c r="M4" s="22" t="s">
        <v>12</v>
      </c>
      <c r="N4" s="23" t="s">
        <v>13</v>
      </c>
      <c r="O4" s="23"/>
      <c r="P4" s="23"/>
      <c r="Q4" s="23" t="s">
        <v>14</v>
      </c>
      <c r="R4" s="23"/>
      <c r="S4" s="23"/>
      <c r="T4" s="23"/>
      <c r="U4" s="23"/>
      <c r="V4" s="23"/>
      <c r="W4" s="22" t="s">
        <v>15</v>
      </c>
      <c r="X4" s="22" t="s">
        <v>16</v>
      </c>
      <c r="Y4" s="22" t="s">
        <v>17</v>
      </c>
    </row>
    <row r="5" ht="15" customHeight="1" spans="1:25">
      <c r="A5" s="24"/>
      <c r="B5" s="22" t="s">
        <v>18</v>
      </c>
      <c r="C5" s="22" t="s">
        <v>19</v>
      </c>
      <c r="D5" s="22" t="s">
        <v>20</v>
      </c>
      <c r="E5" s="24"/>
      <c r="F5" s="24"/>
      <c r="G5" s="23"/>
      <c r="H5" s="24"/>
      <c r="I5" s="24"/>
      <c r="J5" s="22" t="s">
        <v>21</v>
      </c>
      <c r="K5" s="22" t="s">
        <v>22</v>
      </c>
      <c r="L5" s="24"/>
      <c r="M5" s="24"/>
      <c r="N5" s="22" t="s">
        <v>23</v>
      </c>
      <c r="O5" s="23" t="s">
        <v>24</v>
      </c>
      <c r="P5" s="23"/>
      <c r="Q5" s="22" t="s">
        <v>25</v>
      </c>
      <c r="R5" s="22" t="s">
        <v>26</v>
      </c>
      <c r="S5" s="22" t="s">
        <v>27</v>
      </c>
      <c r="T5" s="23" t="s">
        <v>24</v>
      </c>
      <c r="U5" s="23"/>
      <c r="V5" s="23"/>
      <c r="W5" s="24"/>
      <c r="X5" s="24"/>
      <c r="Y5" s="24"/>
    </row>
    <row r="6" ht="137" customHeight="1" spans="1:25">
      <c r="A6" s="24"/>
      <c r="B6" s="24"/>
      <c r="C6" s="24"/>
      <c r="D6" s="24"/>
      <c r="E6" s="24"/>
      <c r="F6" s="24"/>
      <c r="G6" s="22"/>
      <c r="H6" s="24"/>
      <c r="I6" s="24"/>
      <c r="J6" s="24"/>
      <c r="K6" s="24"/>
      <c r="L6" s="24"/>
      <c r="M6" s="24"/>
      <c r="N6" s="24"/>
      <c r="O6" s="22" t="s">
        <v>28</v>
      </c>
      <c r="P6" s="22" t="s">
        <v>29</v>
      </c>
      <c r="Q6" s="24"/>
      <c r="R6" s="24"/>
      <c r="S6" s="24"/>
      <c r="T6" s="22" t="s">
        <v>30</v>
      </c>
      <c r="U6" s="22" t="s">
        <v>31</v>
      </c>
      <c r="V6" s="22" t="s">
        <v>32</v>
      </c>
      <c r="W6" s="24"/>
      <c r="X6" s="24"/>
      <c r="Y6" s="24"/>
    </row>
    <row r="7" s="1" customFormat="1" ht="22" customHeight="1" spans="1:26">
      <c r="A7" s="25" t="s">
        <v>33</v>
      </c>
      <c r="B7" s="25"/>
      <c r="C7" s="25"/>
      <c r="D7" s="25"/>
      <c r="E7" s="25"/>
      <c r="F7" s="25"/>
      <c r="G7" s="25"/>
      <c r="H7" s="25"/>
      <c r="I7" s="25"/>
      <c r="J7" s="25"/>
      <c r="K7" s="25"/>
      <c r="L7" s="25"/>
      <c r="M7" s="25"/>
      <c r="N7" s="25">
        <f>N8+N62+N118</f>
        <v>6261.96</v>
      </c>
      <c r="O7" s="25">
        <f>O8+O62+O118</f>
        <v>5924.53</v>
      </c>
      <c r="P7" s="25">
        <f>P8+P62+P118</f>
        <v>337.43</v>
      </c>
      <c r="Q7" s="25"/>
      <c r="R7" s="25"/>
      <c r="S7" s="25"/>
      <c r="T7" s="25"/>
      <c r="U7" s="25"/>
      <c r="V7" s="25"/>
      <c r="W7" s="25"/>
      <c r="X7" s="25"/>
      <c r="Y7" s="25"/>
      <c r="Z7" s="71"/>
    </row>
    <row r="8" customFormat="1" ht="21" customHeight="1" spans="1:26">
      <c r="A8" s="26" t="s">
        <v>34</v>
      </c>
      <c r="B8" s="26"/>
      <c r="C8" s="26"/>
      <c r="D8" s="26"/>
      <c r="E8" s="26"/>
      <c r="F8" s="26"/>
      <c r="G8" s="27" t="s">
        <v>35</v>
      </c>
      <c r="H8" s="28"/>
      <c r="I8" s="28"/>
      <c r="J8" s="28"/>
      <c r="K8" s="28"/>
      <c r="L8" s="28"/>
      <c r="M8" s="28"/>
      <c r="N8" s="27">
        <f>N9+N27</f>
        <v>4448.81</v>
      </c>
      <c r="O8" s="27">
        <f>O9+O27</f>
        <v>4135.38</v>
      </c>
      <c r="P8" s="27">
        <f>P9+P27</f>
        <v>313.43</v>
      </c>
      <c r="Q8" s="28"/>
      <c r="R8" s="28"/>
      <c r="S8" s="28"/>
      <c r="T8" s="28"/>
      <c r="U8" s="28"/>
      <c r="V8" s="28"/>
      <c r="W8" s="28"/>
      <c r="X8" s="28"/>
      <c r="Y8" s="28"/>
      <c r="Z8" s="2"/>
    </row>
    <row r="9" customFormat="1" ht="21" customHeight="1" spans="1:26">
      <c r="A9" s="29" t="s">
        <v>36</v>
      </c>
      <c r="B9" s="29"/>
      <c r="C9" s="29"/>
      <c r="D9" s="29"/>
      <c r="E9" s="29"/>
      <c r="F9" s="29"/>
      <c r="G9" s="30" t="s">
        <v>37</v>
      </c>
      <c r="H9" s="29"/>
      <c r="I9" s="29"/>
      <c r="J9" s="29"/>
      <c r="K9" s="29"/>
      <c r="L9" s="29"/>
      <c r="M9" s="29"/>
      <c r="N9" s="29">
        <f>SUM(N10:N26)</f>
        <v>3096.49</v>
      </c>
      <c r="O9" s="29">
        <f>SUM(O10:O26)</f>
        <v>2783.06</v>
      </c>
      <c r="P9" s="29">
        <f>SUM(P10:P26)</f>
        <v>313.43</v>
      </c>
      <c r="Q9" s="29"/>
      <c r="R9" s="29"/>
      <c r="S9" s="29"/>
      <c r="T9" s="29"/>
      <c r="U9" s="29"/>
      <c r="V9" s="29"/>
      <c r="W9" s="29"/>
      <c r="X9" s="29"/>
      <c r="Y9" s="29"/>
      <c r="Z9" s="2"/>
    </row>
    <row r="10" s="2" customFormat="1" ht="42" customHeight="1" spans="1:25">
      <c r="A10" s="31">
        <v>1</v>
      </c>
      <c r="B10" s="31" t="s">
        <v>35</v>
      </c>
      <c r="C10" s="31" t="s">
        <v>37</v>
      </c>
      <c r="D10" s="31" t="s">
        <v>38</v>
      </c>
      <c r="E10" s="31" t="s">
        <v>39</v>
      </c>
      <c r="F10" s="31" t="s">
        <v>40</v>
      </c>
      <c r="G10" s="31" t="s">
        <v>41</v>
      </c>
      <c r="H10" s="31" t="s">
        <v>42</v>
      </c>
      <c r="I10" s="31" t="s">
        <v>40</v>
      </c>
      <c r="J10" s="48">
        <v>45839</v>
      </c>
      <c r="K10" s="48">
        <v>45992</v>
      </c>
      <c r="L10" s="32" t="s">
        <v>43</v>
      </c>
      <c r="M10" s="31" t="s">
        <v>44</v>
      </c>
      <c r="N10" s="31">
        <v>15</v>
      </c>
      <c r="O10" s="31">
        <v>15</v>
      </c>
      <c r="P10" s="31">
        <v>0</v>
      </c>
      <c r="Q10" s="31">
        <v>1</v>
      </c>
      <c r="R10" s="31">
        <v>473</v>
      </c>
      <c r="S10" s="31">
        <v>1771</v>
      </c>
      <c r="T10" s="31">
        <v>1</v>
      </c>
      <c r="U10" s="31">
        <v>117</v>
      </c>
      <c r="V10" s="31">
        <v>442</v>
      </c>
      <c r="W10" s="31" t="s">
        <v>45</v>
      </c>
      <c r="X10" s="31" t="s">
        <v>46</v>
      </c>
      <c r="Y10" s="31"/>
    </row>
    <row r="11" s="3" customFormat="1" ht="55" customHeight="1" spans="1:25">
      <c r="A11" s="31">
        <v>2</v>
      </c>
      <c r="B11" s="32" t="s">
        <v>35</v>
      </c>
      <c r="C11" s="32" t="s">
        <v>37</v>
      </c>
      <c r="D11" s="31" t="s">
        <v>38</v>
      </c>
      <c r="E11" s="32" t="s">
        <v>39</v>
      </c>
      <c r="F11" s="32" t="s">
        <v>47</v>
      </c>
      <c r="G11" s="32" t="s">
        <v>48</v>
      </c>
      <c r="H11" s="31" t="s">
        <v>42</v>
      </c>
      <c r="I11" s="32" t="s">
        <v>47</v>
      </c>
      <c r="J11" s="49">
        <v>45839</v>
      </c>
      <c r="K11" s="50">
        <v>46021</v>
      </c>
      <c r="L11" s="32" t="s">
        <v>43</v>
      </c>
      <c r="M11" s="32" t="s">
        <v>49</v>
      </c>
      <c r="N11" s="32">
        <v>20</v>
      </c>
      <c r="O11" s="32">
        <v>20</v>
      </c>
      <c r="P11" s="32">
        <v>0</v>
      </c>
      <c r="Q11" s="32">
        <v>1</v>
      </c>
      <c r="R11" s="32">
        <v>738</v>
      </c>
      <c r="S11" s="32">
        <v>3252</v>
      </c>
      <c r="T11" s="32">
        <v>1</v>
      </c>
      <c r="U11" s="32">
        <v>150</v>
      </c>
      <c r="V11" s="32">
        <v>520</v>
      </c>
      <c r="W11" s="34" t="s">
        <v>50</v>
      </c>
      <c r="X11" s="63" t="s">
        <v>51</v>
      </c>
      <c r="Y11" s="32"/>
    </row>
    <row r="12" s="4" customFormat="1" ht="41" customHeight="1" spans="1:25">
      <c r="A12" s="31">
        <v>3</v>
      </c>
      <c r="B12" s="33" t="s">
        <v>35</v>
      </c>
      <c r="C12" s="33" t="s">
        <v>52</v>
      </c>
      <c r="D12" s="33" t="s">
        <v>53</v>
      </c>
      <c r="E12" s="33" t="s">
        <v>54</v>
      </c>
      <c r="F12" s="33" t="s">
        <v>55</v>
      </c>
      <c r="G12" s="33" t="s">
        <v>56</v>
      </c>
      <c r="H12" s="33" t="s">
        <v>42</v>
      </c>
      <c r="I12" s="33" t="s">
        <v>55</v>
      </c>
      <c r="J12" s="51">
        <v>45839</v>
      </c>
      <c r="K12" s="51">
        <v>46022</v>
      </c>
      <c r="L12" s="32" t="s">
        <v>43</v>
      </c>
      <c r="M12" s="52" t="s">
        <v>57</v>
      </c>
      <c r="N12" s="33">
        <v>10</v>
      </c>
      <c r="O12" s="33">
        <v>10</v>
      </c>
      <c r="P12" s="33">
        <v>0</v>
      </c>
      <c r="Q12" s="33">
        <v>1</v>
      </c>
      <c r="R12" s="33">
        <v>460</v>
      </c>
      <c r="S12" s="33">
        <v>1630</v>
      </c>
      <c r="T12" s="33">
        <v>1</v>
      </c>
      <c r="U12" s="33">
        <v>154</v>
      </c>
      <c r="V12" s="33">
        <v>554</v>
      </c>
      <c r="W12" s="31" t="s">
        <v>58</v>
      </c>
      <c r="X12" s="31" t="s">
        <v>59</v>
      </c>
      <c r="Y12" s="33"/>
    </row>
    <row r="13" s="4" customFormat="1" ht="45" spans="1:25">
      <c r="A13" s="31">
        <v>4</v>
      </c>
      <c r="B13" s="33" t="s">
        <v>35</v>
      </c>
      <c r="C13" s="33" t="s">
        <v>37</v>
      </c>
      <c r="D13" s="33" t="s">
        <v>60</v>
      </c>
      <c r="E13" s="33" t="s">
        <v>54</v>
      </c>
      <c r="F13" s="33" t="s">
        <v>61</v>
      </c>
      <c r="G13" s="33" t="s">
        <v>62</v>
      </c>
      <c r="H13" s="33" t="s">
        <v>63</v>
      </c>
      <c r="I13" s="33" t="s">
        <v>61</v>
      </c>
      <c r="J13" s="51">
        <v>45839</v>
      </c>
      <c r="K13" s="51">
        <v>46022</v>
      </c>
      <c r="L13" s="32" t="s">
        <v>43</v>
      </c>
      <c r="M13" s="52" t="s">
        <v>64</v>
      </c>
      <c r="N13" s="33">
        <v>10</v>
      </c>
      <c r="O13" s="33">
        <v>10</v>
      </c>
      <c r="P13" s="33">
        <v>0</v>
      </c>
      <c r="Q13" s="33">
        <v>1</v>
      </c>
      <c r="R13" s="33">
        <v>450</v>
      </c>
      <c r="S13" s="33">
        <v>1268</v>
      </c>
      <c r="T13" s="33">
        <v>1</v>
      </c>
      <c r="U13" s="33">
        <v>75</v>
      </c>
      <c r="V13" s="33">
        <v>232</v>
      </c>
      <c r="W13" s="33" t="s">
        <v>65</v>
      </c>
      <c r="X13" s="33" t="s">
        <v>66</v>
      </c>
      <c r="Y13" s="53"/>
    </row>
    <row r="14" customFormat="1" ht="50" customHeight="1" spans="1:26">
      <c r="A14" s="31">
        <v>5</v>
      </c>
      <c r="B14" s="32" t="s">
        <v>35</v>
      </c>
      <c r="C14" s="32" t="s">
        <v>37</v>
      </c>
      <c r="D14" s="32" t="s">
        <v>67</v>
      </c>
      <c r="E14" s="32" t="s">
        <v>39</v>
      </c>
      <c r="F14" s="32" t="s">
        <v>68</v>
      </c>
      <c r="G14" s="31" t="s">
        <v>69</v>
      </c>
      <c r="H14" s="31" t="s">
        <v>70</v>
      </c>
      <c r="I14" s="32" t="s">
        <v>68</v>
      </c>
      <c r="J14" s="32" t="s">
        <v>71</v>
      </c>
      <c r="K14" s="32" t="s">
        <v>72</v>
      </c>
      <c r="L14" s="32" t="s">
        <v>43</v>
      </c>
      <c r="M14" s="31" t="s">
        <v>73</v>
      </c>
      <c r="N14" s="31">
        <v>15</v>
      </c>
      <c r="O14" s="31">
        <v>15</v>
      </c>
      <c r="P14" s="31">
        <v>0</v>
      </c>
      <c r="Q14" s="31">
        <v>1</v>
      </c>
      <c r="R14" s="31">
        <v>386</v>
      </c>
      <c r="S14" s="31">
        <v>1562</v>
      </c>
      <c r="T14" s="31">
        <v>0</v>
      </c>
      <c r="U14" s="64">
        <v>96</v>
      </c>
      <c r="V14" s="32">
        <v>381</v>
      </c>
      <c r="W14" s="32" t="s">
        <v>74</v>
      </c>
      <c r="X14" s="32" t="s">
        <v>46</v>
      </c>
      <c r="Y14" s="72"/>
      <c r="Z14" s="2"/>
    </row>
    <row r="15" s="2" customFormat="1" ht="55" customHeight="1" spans="1:25">
      <c r="A15" s="31">
        <v>6</v>
      </c>
      <c r="B15" s="32" t="s">
        <v>35</v>
      </c>
      <c r="C15" s="32" t="s">
        <v>52</v>
      </c>
      <c r="D15" s="32" t="s">
        <v>75</v>
      </c>
      <c r="E15" s="32" t="s">
        <v>76</v>
      </c>
      <c r="F15" s="32" t="s">
        <v>77</v>
      </c>
      <c r="G15" s="32" t="s">
        <v>78</v>
      </c>
      <c r="H15" s="32" t="s">
        <v>42</v>
      </c>
      <c r="I15" s="32" t="s">
        <v>77</v>
      </c>
      <c r="J15" s="49">
        <v>45839</v>
      </c>
      <c r="K15" s="49">
        <v>45992</v>
      </c>
      <c r="L15" s="32" t="s">
        <v>43</v>
      </c>
      <c r="M15" s="34" t="s">
        <v>79</v>
      </c>
      <c r="N15" s="32">
        <v>12</v>
      </c>
      <c r="O15" s="32">
        <v>12</v>
      </c>
      <c r="P15" s="32">
        <v>0</v>
      </c>
      <c r="Q15" s="32">
        <v>1</v>
      </c>
      <c r="R15" s="32">
        <v>1062</v>
      </c>
      <c r="S15" s="32">
        <v>3519</v>
      </c>
      <c r="T15" s="32">
        <v>1</v>
      </c>
      <c r="U15" s="32">
        <v>164</v>
      </c>
      <c r="V15" s="32">
        <v>640</v>
      </c>
      <c r="W15" s="34" t="s">
        <v>80</v>
      </c>
      <c r="X15" s="34" t="s">
        <v>81</v>
      </c>
      <c r="Y15" s="32"/>
    </row>
    <row r="16" customFormat="1" ht="79" customHeight="1" spans="1:26">
      <c r="A16" s="31">
        <v>7</v>
      </c>
      <c r="B16" s="31" t="s">
        <v>35</v>
      </c>
      <c r="C16" s="31" t="s">
        <v>37</v>
      </c>
      <c r="D16" s="31" t="s">
        <v>38</v>
      </c>
      <c r="E16" s="31" t="s">
        <v>82</v>
      </c>
      <c r="F16" s="31" t="s">
        <v>83</v>
      </c>
      <c r="G16" s="31" t="s">
        <v>84</v>
      </c>
      <c r="H16" s="31" t="s">
        <v>42</v>
      </c>
      <c r="I16" s="31" t="s">
        <v>83</v>
      </c>
      <c r="J16" s="49">
        <v>45839</v>
      </c>
      <c r="K16" s="49">
        <v>45992</v>
      </c>
      <c r="L16" s="31" t="s">
        <v>43</v>
      </c>
      <c r="M16" s="31" t="s">
        <v>85</v>
      </c>
      <c r="N16" s="31">
        <v>490.06</v>
      </c>
      <c r="O16" s="31">
        <v>490.06</v>
      </c>
      <c r="P16" s="31">
        <v>0</v>
      </c>
      <c r="Q16" s="31">
        <v>17</v>
      </c>
      <c r="R16" s="31">
        <v>2103</v>
      </c>
      <c r="S16" s="31">
        <v>8012</v>
      </c>
      <c r="T16" s="31">
        <v>4</v>
      </c>
      <c r="U16" s="31">
        <v>125</v>
      </c>
      <c r="V16" s="31">
        <v>500</v>
      </c>
      <c r="W16" s="53" t="s">
        <v>86</v>
      </c>
      <c r="X16" s="31" t="s">
        <v>87</v>
      </c>
      <c r="Y16" s="31"/>
      <c r="Z16" s="2"/>
    </row>
    <row r="17" s="5" customFormat="1" ht="46" customHeight="1" spans="1:25">
      <c r="A17" s="31">
        <v>8</v>
      </c>
      <c r="B17" s="32" t="s">
        <v>35</v>
      </c>
      <c r="C17" s="32" t="s">
        <v>52</v>
      </c>
      <c r="D17" s="32" t="s">
        <v>75</v>
      </c>
      <c r="E17" s="31" t="s">
        <v>88</v>
      </c>
      <c r="F17" s="31" t="s">
        <v>89</v>
      </c>
      <c r="G17" s="31" t="s">
        <v>90</v>
      </c>
      <c r="H17" s="31" t="s">
        <v>42</v>
      </c>
      <c r="I17" s="31" t="s">
        <v>89</v>
      </c>
      <c r="J17" s="49">
        <v>45839</v>
      </c>
      <c r="K17" s="49">
        <v>45992</v>
      </c>
      <c r="L17" s="31" t="s">
        <v>43</v>
      </c>
      <c r="M17" s="31" t="s">
        <v>91</v>
      </c>
      <c r="N17" s="31">
        <v>180</v>
      </c>
      <c r="O17" s="31">
        <v>180</v>
      </c>
      <c r="P17" s="31">
        <v>0</v>
      </c>
      <c r="Q17" s="31">
        <v>5</v>
      </c>
      <c r="R17" s="31">
        <v>152</v>
      </c>
      <c r="S17" s="31">
        <v>590</v>
      </c>
      <c r="T17" s="31">
        <v>5</v>
      </c>
      <c r="U17" s="31">
        <v>152</v>
      </c>
      <c r="V17" s="31">
        <v>590</v>
      </c>
      <c r="W17" s="31" t="s">
        <v>92</v>
      </c>
      <c r="X17" s="31" t="s">
        <v>93</v>
      </c>
      <c r="Y17" s="31"/>
    </row>
    <row r="18" s="6" customFormat="1" ht="97" customHeight="1" spans="1:26">
      <c r="A18" s="31">
        <v>9</v>
      </c>
      <c r="B18" s="31" t="s">
        <v>35</v>
      </c>
      <c r="C18" s="31" t="s">
        <v>37</v>
      </c>
      <c r="D18" s="31" t="s">
        <v>38</v>
      </c>
      <c r="E18" s="31" t="s">
        <v>94</v>
      </c>
      <c r="F18" s="31" t="s">
        <v>95</v>
      </c>
      <c r="G18" s="31" t="s">
        <v>96</v>
      </c>
      <c r="H18" s="31" t="s">
        <v>42</v>
      </c>
      <c r="I18" s="31" t="s">
        <v>95</v>
      </c>
      <c r="J18" s="48">
        <v>45839</v>
      </c>
      <c r="K18" s="48">
        <v>45992</v>
      </c>
      <c r="L18" s="31" t="s">
        <v>43</v>
      </c>
      <c r="M18" s="31" t="s">
        <v>97</v>
      </c>
      <c r="N18" s="31">
        <v>85</v>
      </c>
      <c r="O18" s="31">
        <v>85</v>
      </c>
      <c r="P18" s="31">
        <v>0</v>
      </c>
      <c r="Q18" s="31">
        <v>1</v>
      </c>
      <c r="R18" s="31">
        <v>42</v>
      </c>
      <c r="S18" s="31">
        <v>491</v>
      </c>
      <c r="T18" s="31">
        <v>1</v>
      </c>
      <c r="U18" s="31">
        <v>29</v>
      </c>
      <c r="V18" s="31">
        <v>98</v>
      </c>
      <c r="W18" s="31" t="s">
        <v>98</v>
      </c>
      <c r="X18" s="31" t="s">
        <v>99</v>
      </c>
      <c r="Y18" s="31"/>
      <c r="Z18" s="8"/>
    </row>
    <row r="19" s="7" customFormat="1" ht="150" customHeight="1" spans="1:26">
      <c r="A19" s="31">
        <v>10</v>
      </c>
      <c r="B19" s="32" t="s">
        <v>35</v>
      </c>
      <c r="C19" s="32" t="s">
        <v>37</v>
      </c>
      <c r="D19" s="32" t="s">
        <v>67</v>
      </c>
      <c r="E19" s="32" t="s">
        <v>82</v>
      </c>
      <c r="F19" s="32" t="s">
        <v>83</v>
      </c>
      <c r="G19" s="32" t="s">
        <v>100</v>
      </c>
      <c r="H19" s="32" t="s">
        <v>42</v>
      </c>
      <c r="I19" s="32" t="s">
        <v>83</v>
      </c>
      <c r="J19" s="49">
        <v>45839</v>
      </c>
      <c r="K19" s="49">
        <v>45992</v>
      </c>
      <c r="L19" s="32" t="s">
        <v>43</v>
      </c>
      <c r="M19" s="32" t="s">
        <v>101</v>
      </c>
      <c r="N19" s="32">
        <v>112</v>
      </c>
      <c r="O19" s="32">
        <v>112</v>
      </c>
      <c r="P19" s="32">
        <v>0</v>
      </c>
      <c r="Q19" s="32">
        <v>5</v>
      </c>
      <c r="R19" s="32">
        <v>549</v>
      </c>
      <c r="S19" s="32">
        <v>2196</v>
      </c>
      <c r="T19" s="32">
        <v>3</v>
      </c>
      <c r="U19" s="32">
        <v>447</v>
      </c>
      <c r="V19" s="32">
        <v>1788</v>
      </c>
      <c r="W19" s="32" t="s">
        <v>102</v>
      </c>
      <c r="X19" s="32" t="s">
        <v>103</v>
      </c>
      <c r="Y19" s="32"/>
      <c r="Z19" s="3"/>
    </row>
    <row r="20" customFormat="1" ht="136" customHeight="1" spans="1:26">
      <c r="A20" s="31">
        <v>11</v>
      </c>
      <c r="B20" s="32" t="s">
        <v>35</v>
      </c>
      <c r="C20" s="32" t="s">
        <v>37</v>
      </c>
      <c r="D20" s="32" t="s">
        <v>104</v>
      </c>
      <c r="E20" s="32" t="s">
        <v>82</v>
      </c>
      <c r="F20" s="32" t="s">
        <v>83</v>
      </c>
      <c r="G20" s="32" t="s">
        <v>105</v>
      </c>
      <c r="H20" s="32" t="s">
        <v>42</v>
      </c>
      <c r="I20" s="32" t="s">
        <v>83</v>
      </c>
      <c r="J20" s="49">
        <v>45839</v>
      </c>
      <c r="K20" s="49">
        <v>45992</v>
      </c>
      <c r="L20" s="32" t="s">
        <v>43</v>
      </c>
      <c r="M20" s="32" t="s">
        <v>106</v>
      </c>
      <c r="N20" s="32">
        <v>260</v>
      </c>
      <c r="O20" s="32">
        <v>260</v>
      </c>
      <c r="P20" s="32">
        <v>0</v>
      </c>
      <c r="Q20" s="34">
        <v>85</v>
      </c>
      <c r="R20" s="32">
        <v>10245</v>
      </c>
      <c r="S20" s="32">
        <v>52361</v>
      </c>
      <c r="T20" s="65">
        <v>15</v>
      </c>
      <c r="U20" s="32">
        <v>21</v>
      </c>
      <c r="V20" s="32">
        <v>113</v>
      </c>
      <c r="W20" s="32" t="s">
        <v>107</v>
      </c>
      <c r="X20" s="32" t="s">
        <v>108</v>
      </c>
      <c r="Y20" s="32"/>
      <c r="Z20" s="2"/>
    </row>
    <row r="21" customFormat="1" ht="70" customHeight="1" spans="1:26">
      <c r="A21" s="31">
        <v>12</v>
      </c>
      <c r="B21" s="31" t="s">
        <v>35</v>
      </c>
      <c r="C21" s="31" t="s">
        <v>37</v>
      </c>
      <c r="D21" s="31" t="s">
        <v>38</v>
      </c>
      <c r="E21" s="31" t="s">
        <v>82</v>
      </c>
      <c r="F21" s="32" t="s">
        <v>83</v>
      </c>
      <c r="G21" s="31" t="s">
        <v>109</v>
      </c>
      <c r="H21" s="31" t="s">
        <v>42</v>
      </c>
      <c r="I21" s="32" t="s">
        <v>83</v>
      </c>
      <c r="J21" s="48">
        <v>45839</v>
      </c>
      <c r="K21" s="48">
        <v>45992</v>
      </c>
      <c r="L21" s="31" t="s">
        <v>43</v>
      </c>
      <c r="M21" s="31" t="s">
        <v>110</v>
      </c>
      <c r="N21" s="31">
        <v>74</v>
      </c>
      <c r="O21" s="31">
        <v>74</v>
      </c>
      <c r="P21" s="31">
        <v>0</v>
      </c>
      <c r="Q21" s="31">
        <v>124</v>
      </c>
      <c r="R21" s="31">
        <v>30383</v>
      </c>
      <c r="S21" s="31">
        <v>91149</v>
      </c>
      <c r="T21" s="31">
        <v>60</v>
      </c>
      <c r="U21" s="31">
        <v>1356</v>
      </c>
      <c r="V21" s="31">
        <v>6587</v>
      </c>
      <c r="W21" s="31" t="s">
        <v>111</v>
      </c>
      <c r="X21" s="31" t="s">
        <v>112</v>
      </c>
      <c r="Y21" s="31"/>
      <c r="Z21" s="2"/>
    </row>
    <row r="22" customFormat="1" ht="303" customHeight="1" spans="1:26">
      <c r="A22" s="31">
        <v>13</v>
      </c>
      <c r="B22" s="31" t="s">
        <v>35</v>
      </c>
      <c r="C22" s="31" t="s">
        <v>52</v>
      </c>
      <c r="D22" s="31" t="s">
        <v>75</v>
      </c>
      <c r="E22" s="31" t="s">
        <v>39</v>
      </c>
      <c r="F22" s="31" t="s">
        <v>113</v>
      </c>
      <c r="G22" s="31" t="s">
        <v>114</v>
      </c>
      <c r="H22" s="31" t="s">
        <v>42</v>
      </c>
      <c r="I22" s="31" t="s">
        <v>113</v>
      </c>
      <c r="J22" s="48">
        <v>45869</v>
      </c>
      <c r="K22" s="48">
        <v>46022</v>
      </c>
      <c r="L22" s="31" t="s">
        <v>43</v>
      </c>
      <c r="M22" s="31" t="s">
        <v>115</v>
      </c>
      <c r="N22" s="31">
        <v>122</v>
      </c>
      <c r="O22" s="31">
        <v>100</v>
      </c>
      <c r="P22" s="31">
        <v>22</v>
      </c>
      <c r="Q22" s="31">
        <v>5</v>
      </c>
      <c r="R22" s="31">
        <v>30</v>
      </c>
      <c r="S22" s="31">
        <v>52</v>
      </c>
      <c r="T22" s="31">
        <v>2</v>
      </c>
      <c r="U22" s="31">
        <v>5</v>
      </c>
      <c r="V22" s="31">
        <v>11</v>
      </c>
      <c r="W22" s="31" t="s">
        <v>116</v>
      </c>
      <c r="X22" s="31" t="s">
        <v>117</v>
      </c>
      <c r="Y22" s="31" t="s">
        <v>118</v>
      </c>
      <c r="Z22" s="2"/>
    </row>
    <row r="23" customFormat="1" ht="57" customHeight="1" spans="1:26">
      <c r="A23" s="31">
        <v>14</v>
      </c>
      <c r="B23" s="31" t="s">
        <v>35</v>
      </c>
      <c r="C23" s="31" t="s">
        <v>52</v>
      </c>
      <c r="D23" s="31" t="s">
        <v>75</v>
      </c>
      <c r="E23" s="31" t="s">
        <v>39</v>
      </c>
      <c r="F23" s="31" t="s">
        <v>113</v>
      </c>
      <c r="G23" s="31" t="s">
        <v>119</v>
      </c>
      <c r="H23" s="31" t="s">
        <v>42</v>
      </c>
      <c r="I23" s="31" t="s">
        <v>113</v>
      </c>
      <c r="J23" s="49">
        <v>45839</v>
      </c>
      <c r="K23" s="50">
        <v>46021</v>
      </c>
      <c r="L23" s="31" t="s">
        <v>43</v>
      </c>
      <c r="M23" s="31" t="s">
        <v>120</v>
      </c>
      <c r="N23" s="31">
        <v>365.63</v>
      </c>
      <c r="O23" s="31">
        <v>300</v>
      </c>
      <c r="P23" s="31">
        <v>65.63</v>
      </c>
      <c r="Q23" s="31">
        <v>5</v>
      </c>
      <c r="R23" s="31">
        <v>75</v>
      </c>
      <c r="S23" s="31">
        <v>75</v>
      </c>
      <c r="T23" s="31">
        <v>5</v>
      </c>
      <c r="U23" s="31">
        <v>32</v>
      </c>
      <c r="V23" s="31">
        <v>32</v>
      </c>
      <c r="W23" s="31" t="s">
        <v>121</v>
      </c>
      <c r="X23" s="31" t="s">
        <v>117</v>
      </c>
      <c r="Y23" s="31" t="s">
        <v>122</v>
      </c>
      <c r="Z23" s="2"/>
    </row>
    <row r="24" customFormat="1" ht="186" customHeight="1" spans="1:26">
      <c r="A24" s="31">
        <v>15</v>
      </c>
      <c r="B24" s="31" t="s">
        <v>35</v>
      </c>
      <c r="C24" s="31" t="s">
        <v>52</v>
      </c>
      <c r="D24" s="34" t="s">
        <v>75</v>
      </c>
      <c r="E24" s="31" t="s">
        <v>39</v>
      </c>
      <c r="F24" s="31" t="s">
        <v>113</v>
      </c>
      <c r="G24" s="31" t="s">
        <v>123</v>
      </c>
      <c r="H24" s="31" t="s">
        <v>42</v>
      </c>
      <c r="I24" s="31" t="s">
        <v>113</v>
      </c>
      <c r="J24" s="48">
        <v>45839</v>
      </c>
      <c r="K24" s="48">
        <v>45992</v>
      </c>
      <c r="L24" s="31" t="s">
        <v>43</v>
      </c>
      <c r="M24" s="31" t="s">
        <v>124</v>
      </c>
      <c r="N24" s="31">
        <v>120</v>
      </c>
      <c r="O24" s="31">
        <v>100</v>
      </c>
      <c r="P24" s="31">
        <v>20</v>
      </c>
      <c r="Q24" s="31">
        <v>3</v>
      </c>
      <c r="R24" s="31">
        <v>22</v>
      </c>
      <c r="S24" s="31">
        <v>22</v>
      </c>
      <c r="T24" s="31">
        <v>3</v>
      </c>
      <c r="U24" s="31">
        <v>10</v>
      </c>
      <c r="V24" s="31">
        <v>10</v>
      </c>
      <c r="W24" s="31" t="s">
        <v>125</v>
      </c>
      <c r="X24" s="66" t="s">
        <v>117</v>
      </c>
      <c r="Y24" s="31"/>
      <c r="Z24" s="2"/>
    </row>
    <row r="25" customFormat="1" ht="58" customHeight="1" spans="1:26">
      <c r="A25" s="31">
        <v>16</v>
      </c>
      <c r="B25" s="31" t="s">
        <v>35</v>
      </c>
      <c r="C25" s="31" t="s">
        <v>52</v>
      </c>
      <c r="D25" s="31" t="s">
        <v>53</v>
      </c>
      <c r="E25" s="31" t="s">
        <v>39</v>
      </c>
      <c r="F25" s="31" t="s">
        <v>126</v>
      </c>
      <c r="G25" s="31" t="s">
        <v>127</v>
      </c>
      <c r="H25" s="31" t="s">
        <v>42</v>
      </c>
      <c r="I25" s="31" t="s">
        <v>126</v>
      </c>
      <c r="J25" s="48">
        <v>45839</v>
      </c>
      <c r="K25" s="48">
        <v>45992</v>
      </c>
      <c r="L25" s="31" t="s">
        <v>43</v>
      </c>
      <c r="M25" s="33" t="s">
        <v>128</v>
      </c>
      <c r="N25" s="33">
        <v>600</v>
      </c>
      <c r="O25" s="33">
        <v>500</v>
      </c>
      <c r="P25" s="33">
        <v>100</v>
      </c>
      <c r="Q25" s="12">
        <v>3</v>
      </c>
      <c r="R25" s="33">
        <v>45</v>
      </c>
      <c r="S25" s="33">
        <v>80</v>
      </c>
      <c r="T25" s="33">
        <v>2</v>
      </c>
      <c r="U25" s="33">
        <v>23</v>
      </c>
      <c r="V25" s="33">
        <v>45</v>
      </c>
      <c r="W25" s="33" t="s">
        <v>129</v>
      </c>
      <c r="X25" s="33" t="s">
        <v>117</v>
      </c>
      <c r="Y25" s="31"/>
      <c r="Z25" s="2"/>
    </row>
    <row r="26" customFormat="1" ht="132" customHeight="1" spans="1:26">
      <c r="A26" s="31">
        <v>17</v>
      </c>
      <c r="B26" s="31" t="s">
        <v>35</v>
      </c>
      <c r="C26" s="31" t="s">
        <v>52</v>
      </c>
      <c r="D26" s="31" t="s">
        <v>75</v>
      </c>
      <c r="E26" s="31" t="s">
        <v>39</v>
      </c>
      <c r="F26" s="31" t="s">
        <v>113</v>
      </c>
      <c r="G26" s="31" t="s">
        <v>130</v>
      </c>
      <c r="H26" s="31" t="s">
        <v>42</v>
      </c>
      <c r="I26" s="31" t="s">
        <v>131</v>
      </c>
      <c r="J26" s="48">
        <v>45839</v>
      </c>
      <c r="K26" s="48">
        <v>45992</v>
      </c>
      <c r="L26" s="31" t="s">
        <v>43</v>
      </c>
      <c r="M26" s="31" t="s">
        <v>132</v>
      </c>
      <c r="N26" s="31">
        <v>605.8</v>
      </c>
      <c r="O26" s="31">
        <v>500</v>
      </c>
      <c r="P26" s="31">
        <v>105.8</v>
      </c>
      <c r="Q26" s="31">
        <v>20</v>
      </c>
      <c r="R26" s="31">
        <v>350</v>
      </c>
      <c r="S26" s="31">
        <v>1500</v>
      </c>
      <c r="T26" s="31">
        <v>5</v>
      </c>
      <c r="U26" s="31">
        <v>10</v>
      </c>
      <c r="V26" s="31">
        <v>20</v>
      </c>
      <c r="W26" s="31" t="s">
        <v>133</v>
      </c>
      <c r="X26" s="31" t="s">
        <v>117</v>
      </c>
      <c r="Y26" s="31"/>
      <c r="Z26" s="2"/>
    </row>
    <row r="27" customFormat="1" ht="32" customHeight="1" spans="1:26">
      <c r="A27" s="35" t="s">
        <v>134</v>
      </c>
      <c r="B27" s="31"/>
      <c r="C27" s="31"/>
      <c r="D27" s="31"/>
      <c r="E27" s="31"/>
      <c r="F27" s="31"/>
      <c r="G27" s="35" t="s">
        <v>135</v>
      </c>
      <c r="H27" s="31"/>
      <c r="I27" s="31"/>
      <c r="J27" s="31"/>
      <c r="K27" s="31"/>
      <c r="L27" s="31"/>
      <c r="M27" s="31"/>
      <c r="N27" s="35">
        <f>SUM(N28:N61)</f>
        <v>1352.32</v>
      </c>
      <c r="O27" s="35">
        <f>SUM(O28:O61)</f>
        <v>1352.32</v>
      </c>
      <c r="P27" s="35">
        <f>SUM(P28:P59)</f>
        <v>0</v>
      </c>
      <c r="Q27" s="31"/>
      <c r="R27" s="31"/>
      <c r="S27" s="31"/>
      <c r="T27" s="31"/>
      <c r="U27" s="31"/>
      <c r="V27" s="31"/>
      <c r="W27" s="31"/>
      <c r="X27" s="31"/>
      <c r="Y27" s="31"/>
      <c r="Z27" s="2"/>
    </row>
    <row r="28" customFormat="1" ht="39" customHeight="1" spans="1:26">
      <c r="A28" s="31">
        <v>18</v>
      </c>
      <c r="B28" s="31" t="s">
        <v>35</v>
      </c>
      <c r="C28" s="31" t="s">
        <v>136</v>
      </c>
      <c r="D28" s="31" t="s">
        <v>135</v>
      </c>
      <c r="E28" s="31" t="s">
        <v>39</v>
      </c>
      <c r="F28" s="31" t="s">
        <v>137</v>
      </c>
      <c r="G28" s="31" t="s">
        <v>138</v>
      </c>
      <c r="H28" s="31" t="s">
        <v>139</v>
      </c>
      <c r="I28" s="31" t="s">
        <v>137</v>
      </c>
      <c r="J28" s="48">
        <v>45839</v>
      </c>
      <c r="K28" s="48">
        <v>45992</v>
      </c>
      <c r="L28" s="31" t="s">
        <v>140</v>
      </c>
      <c r="M28" s="31" t="s">
        <v>141</v>
      </c>
      <c r="N28" s="31">
        <v>100</v>
      </c>
      <c r="O28" s="31">
        <v>100</v>
      </c>
      <c r="P28" s="31">
        <v>0</v>
      </c>
      <c r="Q28" s="31">
        <v>1</v>
      </c>
      <c r="R28" s="31">
        <v>328</v>
      </c>
      <c r="S28" s="31">
        <v>1287</v>
      </c>
      <c r="T28" s="31">
        <v>0</v>
      </c>
      <c r="U28" s="31">
        <v>64</v>
      </c>
      <c r="V28" s="31">
        <v>253</v>
      </c>
      <c r="W28" s="31" t="s">
        <v>142</v>
      </c>
      <c r="X28" s="31" t="s">
        <v>143</v>
      </c>
      <c r="Y28" s="31"/>
      <c r="Z28" s="2"/>
    </row>
    <row r="29" s="6" customFormat="1" ht="33.75" spans="1:26">
      <c r="A29" s="31">
        <v>19</v>
      </c>
      <c r="B29" s="31" t="s">
        <v>35</v>
      </c>
      <c r="C29" s="31" t="s">
        <v>136</v>
      </c>
      <c r="D29" s="31" t="s">
        <v>135</v>
      </c>
      <c r="E29" s="31" t="s">
        <v>39</v>
      </c>
      <c r="F29" s="31" t="s">
        <v>144</v>
      </c>
      <c r="G29" s="31" t="s">
        <v>145</v>
      </c>
      <c r="H29" s="31" t="s">
        <v>139</v>
      </c>
      <c r="I29" s="31" t="s">
        <v>144</v>
      </c>
      <c r="J29" s="48">
        <v>45839</v>
      </c>
      <c r="K29" s="48">
        <v>45992</v>
      </c>
      <c r="L29" s="31" t="s">
        <v>140</v>
      </c>
      <c r="M29" s="31" t="s">
        <v>146</v>
      </c>
      <c r="N29" s="31">
        <v>25</v>
      </c>
      <c r="O29" s="31">
        <v>25</v>
      </c>
      <c r="P29" s="31">
        <v>0</v>
      </c>
      <c r="Q29" s="31">
        <v>1</v>
      </c>
      <c r="R29" s="31">
        <v>80</v>
      </c>
      <c r="S29" s="31">
        <v>265</v>
      </c>
      <c r="T29" s="31">
        <v>1</v>
      </c>
      <c r="U29" s="31">
        <v>15</v>
      </c>
      <c r="V29" s="31">
        <v>50</v>
      </c>
      <c r="W29" s="31" t="s">
        <v>147</v>
      </c>
      <c r="X29" s="31" t="s">
        <v>148</v>
      </c>
      <c r="Y29" s="31"/>
      <c r="Z29" s="8"/>
    </row>
    <row r="30" s="8" customFormat="1" ht="90" spans="1:25">
      <c r="A30" s="31">
        <v>20</v>
      </c>
      <c r="B30" s="31" t="s">
        <v>35</v>
      </c>
      <c r="C30" s="31" t="s">
        <v>136</v>
      </c>
      <c r="D30" s="31" t="s">
        <v>135</v>
      </c>
      <c r="E30" s="31" t="s">
        <v>39</v>
      </c>
      <c r="F30" s="31" t="s">
        <v>144</v>
      </c>
      <c r="G30" s="31" t="s">
        <v>149</v>
      </c>
      <c r="H30" s="31" t="s">
        <v>139</v>
      </c>
      <c r="I30" s="31" t="s">
        <v>144</v>
      </c>
      <c r="J30" s="48">
        <v>45839</v>
      </c>
      <c r="K30" s="48">
        <v>45992</v>
      </c>
      <c r="L30" s="31" t="s">
        <v>43</v>
      </c>
      <c r="M30" s="53" t="s">
        <v>150</v>
      </c>
      <c r="N30" s="31">
        <v>60</v>
      </c>
      <c r="O30" s="31">
        <v>60</v>
      </c>
      <c r="P30" s="31">
        <v>0</v>
      </c>
      <c r="Q30" s="31">
        <v>1</v>
      </c>
      <c r="R30" s="31">
        <v>531</v>
      </c>
      <c r="S30" s="31">
        <v>1895</v>
      </c>
      <c r="T30" s="31">
        <v>1</v>
      </c>
      <c r="U30" s="31">
        <v>109</v>
      </c>
      <c r="V30" s="31">
        <v>419</v>
      </c>
      <c r="W30" s="31" t="s">
        <v>151</v>
      </c>
      <c r="X30" s="31" t="s">
        <v>152</v>
      </c>
      <c r="Y30" s="31"/>
    </row>
    <row r="31" s="8" customFormat="1" ht="58" customHeight="1" spans="1:25">
      <c r="A31" s="31">
        <v>21</v>
      </c>
      <c r="B31" s="31" t="s">
        <v>35</v>
      </c>
      <c r="C31" s="31" t="s">
        <v>136</v>
      </c>
      <c r="D31" s="31" t="s">
        <v>135</v>
      </c>
      <c r="E31" s="31" t="s">
        <v>39</v>
      </c>
      <c r="F31" s="31" t="s">
        <v>153</v>
      </c>
      <c r="G31" s="31" t="s">
        <v>154</v>
      </c>
      <c r="H31" s="31" t="s">
        <v>139</v>
      </c>
      <c r="I31" s="31" t="s">
        <v>153</v>
      </c>
      <c r="J31" s="48">
        <v>45839</v>
      </c>
      <c r="K31" s="48">
        <v>45992</v>
      </c>
      <c r="L31" s="31" t="s">
        <v>43</v>
      </c>
      <c r="M31" s="31" t="s">
        <v>155</v>
      </c>
      <c r="N31" s="31">
        <v>120</v>
      </c>
      <c r="O31" s="31">
        <v>120</v>
      </c>
      <c r="P31" s="31">
        <v>0</v>
      </c>
      <c r="Q31" s="31">
        <v>2</v>
      </c>
      <c r="R31" s="31">
        <v>210</v>
      </c>
      <c r="S31" s="31">
        <v>853</v>
      </c>
      <c r="T31" s="31">
        <v>1</v>
      </c>
      <c r="U31" s="31">
        <v>42</v>
      </c>
      <c r="V31" s="31">
        <v>165</v>
      </c>
      <c r="W31" s="31" t="s">
        <v>156</v>
      </c>
      <c r="X31" s="31" t="s">
        <v>157</v>
      </c>
      <c r="Y31" s="73"/>
    </row>
    <row r="32" s="6" customFormat="1" ht="36" customHeight="1" spans="1:26">
      <c r="A32" s="31">
        <v>22</v>
      </c>
      <c r="B32" s="31" t="s">
        <v>35</v>
      </c>
      <c r="C32" s="31" t="s">
        <v>136</v>
      </c>
      <c r="D32" s="31" t="s">
        <v>135</v>
      </c>
      <c r="E32" s="31" t="s">
        <v>39</v>
      </c>
      <c r="F32" s="31" t="s">
        <v>153</v>
      </c>
      <c r="G32" s="31" t="s">
        <v>158</v>
      </c>
      <c r="H32" s="31" t="s">
        <v>159</v>
      </c>
      <c r="I32" s="31" t="s">
        <v>160</v>
      </c>
      <c r="J32" s="48">
        <v>45839</v>
      </c>
      <c r="K32" s="48">
        <v>45992</v>
      </c>
      <c r="L32" s="31" t="s">
        <v>43</v>
      </c>
      <c r="M32" s="31" t="s">
        <v>161</v>
      </c>
      <c r="N32" s="31">
        <v>20</v>
      </c>
      <c r="O32" s="31">
        <v>20</v>
      </c>
      <c r="P32" s="31">
        <v>0</v>
      </c>
      <c r="Q32" s="31">
        <v>1</v>
      </c>
      <c r="R32" s="31">
        <v>160</v>
      </c>
      <c r="S32" s="31">
        <v>642</v>
      </c>
      <c r="T32" s="31">
        <v>1</v>
      </c>
      <c r="U32" s="31">
        <v>17</v>
      </c>
      <c r="V32" s="31">
        <v>68</v>
      </c>
      <c r="W32" s="31" t="s">
        <v>162</v>
      </c>
      <c r="X32" s="31" t="s">
        <v>163</v>
      </c>
      <c r="Y32" s="73"/>
      <c r="Z32" s="8"/>
    </row>
    <row r="33" s="6" customFormat="1" ht="45" spans="1:26">
      <c r="A33" s="31">
        <v>23</v>
      </c>
      <c r="B33" s="32" t="s">
        <v>35</v>
      </c>
      <c r="C33" s="32" t="s">
        <v>136</v>
      </c>
      <c r="D33" s="32" t="s">
        <v>135</v>
      </c>
      <c r="E33" s="32" t="s">
        <v>39</v>
      </c>
      <c r="F33" s="32" t="s">
        <v>68</v>
      </c>
      <c r="G33" s="32" t="s">
        <v>164</v>
      </c>
      <c r="H33" s="32" t="s">
        <v>42</v>
      </c>
      <c r="I33" s="32" t="s">
        <v>68</v>
      </c>
      <c r="J33" s="32" t="s">
        <v>71</v>
      </c>
      <c r="K33" s="32" t="s">
        <v>72</v>
      </c>
      <c r="L33" s="32" t="s">
        <v>43</v>
      </c>
      <c r="M33" s="32" t="s">
        <v>165</v>
      </c>
      <c r="N33" s="32">
        <v>5</v>
      </c>
      <c r="O33" s="32">
        <v>5</v>
      </c>
      <c r="P33" s="32">
        <v>0</v>
      </c>
      <c r="Q33" s="32">
        <v>1</v>
      </c>
      <c r="R33" s="32">
        <v>47</v>
      </c>
      <c r="S33" s="32">
        <v>240</v>
      </c>
      <c r="T33" s="32">
        <v>1</v>
      </c>
      <c r="U33" s="32">
        <v>16</v>
      </c>
      <c r="V33" s="32">
        <v>62</v>
      </c>
      <c r="W33" s="32" t="s">
        <v>166</v>
      </c>
      <c r="X33" s="32" t="s">
        <v>167</v>
      </c>
      <c r="Y33" s="31"/>
      <c r="Z33" s="8"/>
    </row>
    <row r="34" s="6" customFormat="1" ht="36" customHeight="1" spans="1:26">
      <c r="A34" s="31">
        <v>24</v>
      </c>
      <c r="B34" s="32" t="s">
        <v>35</v>
      </c>
      <c r="C34" s="32" t="s">
        <v>136</v>
      </c>
      <c r="D34" s="32" t="s">
        <v>135</v>
      </c>
      <c r="E34" s="32" t="s">
        <v>39</v>
      </c>
      <c r="F34" s="32" t="s">
        <v>168</v>
      </c>
      <c r="G34" s="32" t="s">
        <v>169</v>
      </c>
      <c r="H34" s="32" t="s">
        <v>42</v>
      </c>
      <c r="I34" s="32" t="s">
        <v>168</v>
      </c>
      <c r="J34" s="32" t="s">
        <v>71</v>
      </c>
      <c r="K34" s="32" t="s">
        <v>72</v>
      </c>
      <c r="L34" s="32" t="s">
        <v>170</v>
      </c>
      <c r="M34" s="32" t="s">
        <v>171</v>
      </c>
      <c r="N34" s="32">
        <v>150</v>
      </c>
      <c r="O34" s="32">
        <v>150</v>
      </c>
      <c r="P34" s="32">
        <v>0</v>
      </c>
      <c r="Q34" s="32">
        <v>1</v>
      </c>
      <c r="R34" s="32">
        <v>552</v>
      </c>
      <c r="S34" s="32">
        <v>2200</v>
      </c>
      <c r="T34" s="32">
        <v>0</v>
      </c>
      <c r="U34" s="32">
        <v>104</v>
      </c>
      <c r="V34" s="32">
        <v>385</v>
      </c>
      <c r="W34" s="32" t="s">
        <v>172</v>
      </c>
      <c r="X34" s="32" t="s">
        <v>173</v>
      </c>
      <c r="Y34" s="33"/>
      <c r="Z34" s="8"/>
    </row>
    <row r="35" s="6" customFormat="1" ht="36" customHeight="1" spans="1:26">
      <c r="A35" s="31">
        <v>25</v>
      </c>
      <c r="B35" s="32" t="s">
        <v>35</v>
      </c>
      <c r="C35" s="32" t="s">
        <v>136</v>
      </c>
      <c r="D35" s="32" t="s">
        <v>135</v>
      </c>
      <c r="E35" s="32" t="s">
        <v>39</v>
      </c>
      <c r="F35" s="32" t="s">
        <v>168</v>
      </c>
      <c r="G35" s="32" t="s">
        <v>174</v>
      </c>
      <c r="H35" s="32" t="s">
        <v>42</v>
      </c>
      <c r="I35" s="32" t="s">
        <v>168</v>
      </c>
      <c r="J35" s="32" t="s">
        <v>71</v>
      </c>
      <c r="K35" s="32" t="s">
        <v>72</v>
      </c>
      <c r="L35" s="31" t="s">
        <v>43</v>
      </c>
      <c r="M35" s="32" t="s">
        <v>175</v>
      </c>
      <c r="N35" s="32">
        <v>18</v>
      </c>
      <c r="O35" s="32">
        <v>18</v>
      </c>
      <c r="P35" s="32">
        <v>0</v>
      </c>
      <c r="Q35" s="32">
        <v>1</v>
      </c>
      <c r="R35" s="32">
        <v>120</v>
      </c>
      <c r="S35" s="32">
        <v>540</v>
      </c>
      <c r="T35" s="32">
        <v>0</v>
      </c>
      <c r="U35" s="32">
        <v>35</v>
      </c>
      <c r="V35" s="32">
        <v>157</v>
      </c>
      <c r="W35" s="32" t="s">
        <v>176</v>
      </c>
      <c r="X35" s="32" t="s">
        <v>167</v>
      </c>
      <c r="Y35" s="31"/>
      <c r="Z35" s="8"/>
    </row>
    <row r="36" s="6" customFormat="1" ht="36" customHeight="1" spans="1:26">
      <c r="A36" s="31">
        <v>26</v>
      </c>
      <c r="B36" s="32" t="s">
        <v>35</v>
      </c>
      <c r="C36" s="32" t="s">
        <v>136</v>
      </c>
      <c r="D36" s="32" t="s">
        <v>135</v>
      </c>
      <c r="E36" s="32" t="s">
        <v>39</v>
      </c>
      <c r="F36" s="32" t="s">
        <v>168</v>
      </c>
      <c r="G36" s="32" t="s">
        <v>177</v>
      </c>
      <c r="H36" s="32" t="s">
        <v>42</v>
      </c>
      <c r="I36" s="32" t="s">
        <v>168</v>
      </c>
      <c r="J36" s="32" t="s">
        <v>71</v>
      </c>
      <c r="K36" s="32" t="s">
        <v>72</v>
      </c>
      <c r="L36" s="31" t="s">
        <v>43</v>
      </c>
      <c r="M36" s="32" t="s">
        <v>178</v>
      </c>
      <c r="N36" s="32">
        <v>20</v>
      </c>
      <c r="O36" s="32">
        <v>20</v>
      </c>
      <c r="P36" s="32">
        <v>0</v>
      </c>
      <c r="Q36" s="32">
        <v>1</v>
      </c>
      <c r="R36" s="32">
        <v>400</v>
      </c>
      <c r="S36" s="32">
        <v>1200</v>
      </c>
      <c r="T36" s="32">
        <v>0</v>
      </c>
      <c r="U36" s="32">
        <v>70</v>
      </c>
      <c r="V36" s="32">
        <v>280</v>
      </c>
      <c r="W36" s="32" t="s">
        <v>179</v>
      </c>
      <c r="X36" s="32" t="s">
        <v>180</v>
      </c>
      <c r="Y36" s="31"/>
      <c r="Z36" s="8"/>
    </row>
    <row r="37" s="6" customFormat="1" ht="36" customHeight="1" spans="1:26">
      <c r="A37" s="31">
        <v>27</v>
      </c>
      <c r="B37" s="32" t="s">
        <v>35</v>
      </c>
      <c r="C37" s="32" t="s">
        <v>136</v>
      </c>
      <c r="D37" s="32" t="s">
        <v>135</v>
      </c>
      <c r="E37" s="32" t="s">
        <v>39</v>
      </c>
      <c r="F37" s="32" t="s">
        <v>168</v>
      </c>
      <c r="G37" s="32" t="s">
        <v>181</v>
      </c>
      <c r="H37" s="32" t="s">
        <v>42</v>
      </c>
      <c r="I37" s="32" t="s">
        <v>168</v>
      </c>
      <c r="J37" s="32" t="s">
        <v>71</v>
      </c>
      <c r="K37" s="32" t="s">
        <v>72</v>
      </c>
      <c r="L37" s="31" t="s">
        <v>43</v>
      </c>
      <c r="M37" s="32" t="s">
        <v>182</v>
      </c>
      <c r="N37" s="32">
        <v>15</v>
      </c>
      <c r="O37" s="32">
        <v>15</v>
      </c>
      <c r="P37" s="32">
        <v>0</v>
      </c>
      <c r="Q37" s="32">
        <v>1</v>
      </c>
      <c r="R37" s="32">
        <v>95</v>
      </c>
      <c r="S37" s="32">
        <v>412</v>
      </c>
      <c r="T37" s="32">
        <v>0</v>
      </c>
      <c r="U37" s="32">
        <v>32</v>
      </c>
      <c r="V37" s="32">
        <v>120</v>
      </c>
      <c r="W37" s="32" t="s">
        <v>183</v>
      </c>
      <c r="X37" s="32" t="s">
        <v>180</v>
      </c>
      <c r="Y37" s="31"/>
      <c r="Z37" s="8"/>
    </row>
    <row r="38" customFormat="1" ht="33.75" spans="1:26">
      <c r="A38" s="31">
        <v>28</v>
      </c>
      <c r="B38" s="31" t="s">
        <v>35</v>
      </c>
      <c r="C38" s="31" t="s">
        <v>136</v>
      </c>
      <c r="D38" s="31" t="s">
        <v>135</v>
      </c>
      <c r="E38" s="31" t="s">
        <v>94</v>
      </c>
      <c r="F38" s="31" t="s">
        <v>184</v>
      </c>
      <c r="G38" s="31" t="s">
        <v>185</v>
      </c>
      <c r="H38" s="31" t="s">
        <v>42</v>
      </c>
      <c r="I38" s="31" t="s">
        <v>186</v>
      </c>
      <c r="J38" s="48">
        <v>45839</v>
      </c>
      <c r="K38" s="48">
        <v>45992</v>
      </c>
      <c r="L38" s="31" t="s">
        <v>43</v>
      </c>
      <c r="M38" s="31" t="s">
        <v>187</v>
      </c>
      <c r="N38" s="31">
        <v>30</v>
      </c>
      <c r="O38" s="31">
        <v>30</v>
      </c>
      <c r="P38" s="31">
        <v>0</v>
      </c>
      <c r="Q38" s="31">
        <v>1</v>
      </c>
      <c r="R38" s="31">
        <v>49</v>
      </c>
      <c r="S38" s="31">
        <v>168</v>
      </c>
      <c r="T38" s="31">
        <v>1</v>
      </c>
      <c r="U38" s="31">
        <v>16</v>
      </c>
      <c r="V38" s="31">
        <v>62</v>
      </c>
      <c r="W38" s="31" t="s">
        <v>188</v>
      </c>
      <c r="X38" s="31" t="s">
        <v>189</v>
      </c>
      <c r="Y38" s="74"/>
      <c r="Z38" s="2"/>
    </row>
    <row r="39" s="6" customFormat="1" ht="33.75" spans="1:26">
      <c r="A39" s="31">
        <v>29</v>
      </c>
      <c r="B39" s="31" t="s">
        <v>35</v>
      </c>
      <c r="C39" s="31" t="s">
        <v>136</v>
      </c>
      <c r="D39" s="31" t="s">
        <v>135</v>
      </c>
      <c r="E39" s="31" t="s">
        <v>94</v>
      </c>
      <c r="F39" s="31" t="s">
        <v>95</v>
      </c>
      <c r="G39" s="31" t="s">
        <v>190</v>
      </c>
      <c r="H39" s="31" t="s">
        <v>42</v>
      </c>
      <c r="I39" s="31" t="s">
        <v>95</v>
      </c>
      <c r="J39" s="48">
        <v>45839</v>
      </c>
      <c r="K39" s="48">
        <v>45992</v>
      </c>
      <c r="L39" s="31" t="s">
        <v>43</v>
      </c>
      <c r="M39" s="31" t="s">
        <v>191</v>
      </c>
      <c r="N39" s="31">
        <v>6</v>
      </c>
      <c r="O39" s="31">
        <v>6</v>
      </c>
      <c r="P39" s="31">
        <v>0</v>
      </c>
      <c r="Q39" s="31">
        <v>1</v>
      </c>
      <c r="R39" s="31">
        <v>172</v>
      </c>
      <c r="S39" s="31">
        <v>621</v>
      </c>
      <c r="T39" s="31">
        <v>1</v>
      </c>
      <c r="U39" s="31">
        <v>39</v>
      </c>
      <c r="V39" s="31">
        <v>131</v>
      </c>
      <c r="W39" s="31" t="s">
        <v>192</v>
      </c>
      <c r="X39" s="31" t="s">
        <v>193</v>
      </c>
      <c r="Y39" s="31"/>
      <c r="Z39" s="8"/>
    </row>
    <row r="40" s="8" customFormat="1" ht="69" customHeight="1" spans="1:25">
      <c r="A40" s="31">
        <v>30</v>
      </c>
      <c r="B40" s="31" t="s">
        <v>35</v>
      </c>
      <c r="C40" s="31" t="s">
        <v>136</v>
      </c>
      <c r="D40" s="31" t="s">
        <v>135</v>
      </c>
      <c r="E40" s="31" t="s">
        <v>94</v>
      </c>
      <c r="F40" s="31" t="s">
        <v>95</v>
      </c>
      <c r="G40" s="31" t="s">
        <v>194</v>
      </c>
      <c r="H40" s="31" t="s">
        <v>42</v>
      </c>
      <c r="I40" s="31" t="s">
        <v>95</v>
      </c>
      <c r="J40" s="48">
        <v>45839</v>
      </c>
      <c r="K40" s="48">
        <v>45992</v>
      </c>
      <c r="L40" s="32" t="s">
        <v>43</v>
      </c>
      <c r="M40" s="31" t="s">
        <v>195</v>
      </c>
      <c r="N40" s="31">
        <v>45</v>
      </c>
      <c r="O40" s="31">
        <v>45</v>
      </c>
      <c r="P40" s="31">
        <v>0</v>
      </c>
      <c r="Q40" s="31">
        <v>1</v>
      </c>
      <c r="R40" s="31">
        <v>42</v>
      </c>
      <c r="S40" s="31">
        <v>491</v>
      </c>
      <c r="T40" s="31">
        <v>1</v>
      </c>
      <c r="U40" s="31">
        <v>29</v>
      </c>
      <c r="V40" s="31">
        <v>98</v>
      </c>
      <c r="W40" s="31" t="s">
        <v>98</v>
      </c>
      <c r="X40" s="31" t="s">
        <v>99</v>
      </c>
      <c r="Y40" s="31"/>
    </row>
    <row r="41" s="8" customFormat="1" ht="53" customHeight="1" spans="1:25">
      <c r="A41" s="31">
        <v>31</v>
      </c>
      <c r="B41" s="31" t="s">
        <v>35</v>
      </c>
      <c r="C41" s="31" t="s">
        <v>136</v>
      </c>
      <c r="D41" s="31" t="s">
        <v>135</v>
      </c>
      <c r="E41" s="31" t="s">
        <v>94</v>
      </c>
      <c r="F41" s="31" t="s">
        <v>196</v>
      </c>
      <c r="G41" s="31" t="s">
        <v>197</v>
      </c>
      <c r="H41" s="31" t="s">
        <v>42</v>
      </c>
      <c r="I41" s="31" t="s">
        <v>196</v>
      </c>
      <c r="J41" s="48">
        <v>45839</v>
      </c>
      <c r="K41" s="48">
        <v>45992</v>
      </c>
      <c r="L41" s="31" t="s">
        <v>140</v>
      </c>
      <c r="M41" s="31" t="s">
        <v>198</v>
      </c>
      <c r="N41" s="31">
        <v>6.1</v>
      </c>
      <c r="O41" s="31">
        <v>6.1</v>
      </c>
      <c r="P41" s="31">
        <v>0</v>
      </c>
      <c r="Q41" s="31">
        <v>1</v>
      </c>
      <c r="R41" s="31">
        <v>120</v>
      </c>
      <c r="S41" s="31">
        <v>430</v>
      </c>
      <c r="T41" s="31"/>
      <c r="U41" s="31">
        <v>25</v>
      </c>
      <c r="V41" s="31">
        <v>85</v>
      </c>
      <c r="W41" s="31" t="s">
        <v>199</v>
      </c>
      <c r="X41" s="31" t="s">
        <v>200</v>
      </c>
      <c r="Y41" s="31"/>
    </row>
    <row r="42" s="4" customFormat="1" ht="45" spans="1:25">
      <c r="A42" s="31">
        <v>32</v>
      </c>
      <c r="B42" s="33" t="s">
        <v>35</v>
      </c>
      <c r="C42" s="33" t="s">
        <v>136</v>
      </c>
      <c r="D42" s="33" t="s">
        <v>135</v>
      </c>
      <c r="E42" s="33" t="s">
        <v>54</v>
      </c>
      <c r="F42" s="33" t="s">
        <v>201</v>
      </c>
      <c r="G42" s="33" t="s">
        <v>202</v>
      </c>
      <c r="H42" s="33" t="s">
        <v>42</v>
      </c>
      <c r="I42" s="33" t="s">
        <v>201</v>
      </c>
      <c r="J42" s="51">
        <v>45839</v>
      </c>
      <c r="K42" s="51">
        <v>46022</v>
      </c>
      <c r="L42" s="32" t="s">
        <v>43</v>
      </c>
      <c r="M42" s="52" t="s">
        <v>203</v>
      </c>
      <c r="N42" s="33">
        <v>15</v>
      </c>
      <c r="O42" s="33">
        <v>15</v>
      </c>
      <c r="P42" s="33">
        <v>0</v>
      </c>
      <c r="Q42" s="31">
        <v>1</v>
      </c>
      <c r="R42" s="31">
        <v>237</v>
      </c>
      <c r="S42" s="31">
        <v>889</v>
      </c>
      <c r="T42" s="31">
        <v>1</v>
      </c>
      <c r="U42" s="31">
        <v>76</v>
      </c>
      <c r="V42" s="31">
        <v>305</v>
      </c>
      <c r="W42" s="31" t="s">
        <v>204</v>
      </c>
      <c r="X42" s="31" t="s">
        <v>205</v>
      </c>
      <c r="Y42" s="75"/>
    </row>
    <row r="43" s="4" customFormat="1" ht="45" spans="1:25">
      <c r="A43" s="31">
        <v>33</v>
      </c>
      <c r="B43" s="33" t="s">
        <v>35</v>
      </c>
      <c r="C43" s="33" t="s">
        <v>136</v>
      </c>
      <c r="D43" s="33" t="s">
        <v>135</v>
      </c>
      <c r="E43" s="33" t="s">
        <v>54</v>
      </c>
      <c r="F43" s="33" t="s">
        <v>61</v>
      </c>
      <c r="G43" s="33" t="s">
        <v>206</v>
      </c>
      <c r="H43" s="33" t="s">
        <v>63</v>
      </c>
      <c r="I43" s="33" t="s">
        <v>61</v>
      </c>
      <c r="J43" s="51">
        <v>45839</v>
      </c>
      <c r="K43" s="51">
        <v>46022</v>
      </c>
      <c r="L43" s="32" t="s">
        <v>43</v>
      </c>
      <c r="M43" s="52" t="s">
        <v>207</v>
      </c>
      <c r="N43" s="33">
        <v>5</v>
      </c>
      <c r="O43" s="33">
        <v>5</v>
      </c>
      <c r="P43" s="33">
        <v>0</v>
      </c>
      <c r="Q43" s="33">
        <v>1</v>
      </c>
      <c r="R43" s="33">
        <v>450</v>
      </c>
      <c r="S43" s="33">
        <v>1268</v>
      </c>
      <c r="T43" s="33">
        <v>1</v>
      </c>
      <c r="U43" s="33">
        <v>75</v>
      </c>
      <c r="V43" s="33">
        <v>232</v>
      </c>
      <c r="W43" s="33" t="s">
        <v>208</v>
      </c>
      <c r="X43" s="33" t="s">
        <v>209</v>
      </c>
      <c r="Y43" s="53"/>
    </row>
    <row r="44" customFormat="1" ht="49" customHeight="1" spans="1:26">
      <c r="A44" s="31">
        <v>34</v>
      </c>
      <c r="B44" s="32" t="s">
        <v>35</v>
      </c>
      <c r="C44" s="32" t="s">
        <v>136</v>
      </c>
      <c r="D44" s="32" t="s">
        <v>135</v>
      </c>
      <c r="E44" s="32" t="s">
        <v>39</v>
      </c>
      <c r="F44" s="32" t="s">
        <v>210</v>
      </c>
      <c r="G44" s="32" t="s">
        <v>211</v>
      </c>
      <c r="H44" s="32" t="s">
        <v>42</v>
      </c>
      <c r="I44" s="32" t="s">
        <v>212</v>
      </c>
      <c r="J44" s="49">
        <v>45839</v>
      </c>
      <c r="K44" s="50">
        <v>46021</v>
      </c>
      <c r="L44" s="32" t="s">
        <v>140</v>
      </c>
      <c r="M44" s="32" t="s">
        <v>213</v>
      </c>
      <c r="N44" s="32">
        <v>35</v>
      </c>
      <c r="O44" s="32">
        <v>35</v>
      </c>
      <c r="P44" s="32">
        <v>0</v>
      </c>
      <c r="Q44" s="32">
        <v>1</v>
      </c>
      <c r="R44" s="32">
        <v>46</v>
      </c>
      <c r="S44" s="32">
        <v>184</v>
      </c>
      <c r="T44" s="32">
        <v>0</v>
      </c>
      <c r="U44" s="32">
        <v>20</v>
      </c>
      <c r="V44" s="32">
        <v>60</v>
      </c>
      <c r="W44" s="32" t="s">
        <v>214</v>
      </c>
      <c r="X44" s="32" t="s">
        <v>215</v>
      </c>
      <c r="Y44" s="74"/>
      <c r="Z44" s="2"/>
    </row>
    <row r="45" s="3" customFormat="1" ht="29" customHeight="1" spans="1:25">
      <c r="A45" s="31">
        <v>35</v>
      </c>
      <c r="B45" s="36" t="s">
        <v>35</v>
      </c>
      <c r="C45" s="36" t="s">
        <v>136</v>
      </c>
      <c r="D45" s="36" t="s">
        <v>135</v>
      </c>
      <c r="E45" s="37" t="s">
        <v>76</v>
      </c>
      <c r="F45" s="37" t="s">
        <v>216</v>
      </c>
      <c r="G45" s="32" t="s">
        <v>217</v>
      </c>
      <c r="H45" s="37" t="s">
        <v>42</v>
      </c>
      <c r="I45" s="37" t="s">
        <v>216</v>
      </c>
      <c r="J45" s="51">
        <v>45839</v>
      </c>
      <c r="K45" s="51">
        <v>46022</v>
      </c>
      <c r="L45" s="32" t="s">
        <v>43</v>
      </c>
      <c r="M45" s="54" t="s">
        <v>218</v>
      </c>
      <c r="N45" s="55">
        <v>7.67</v>
      </c>
      <c r="O45" s="55">
        <v>7.67</v>
      </c>
      <c r="P45" s="32">
        <v>0</v>
      </c>
      <c r="Q45" s="57">
        <v>1</v>
      </c>
      <c r="R45" s="57">
        <v>252</v>
      </c>
      <c r="S45" s="57">
        <v>1008</v>
      </c>
      <c r="T45" s="57">
        <v>1</v>
      </c>
      <c r="U45" s="56" t="s">
        <v>219</v>
      </c>
      <c r="V45" s="56" t="s">
        <v>220</v>
      </c>
      <c r="W45" s="36" t="s">
        <v>221</v>
      </c>
      <c r="X45" s="36" t="s">
        <v>222</v>
      </c>
      <c r="Y45" s="34"/>
    </row>
    <row r="46" s="3" customFormat="1" ht="36" customHeight="1" spans="1:25">
      <c r="A46" s="31">
        <v>36</v>
      </c>
      <c r="B46" s="36" t="s">
        <v>35</v>
      </c>
      <c r="C46" s="36" t="s">
        <v>136</v>
      </c>
      <c r="D46" s="36" t="s">
        <v>135</v>
      </c>
      <c r="E46" s="32" t="s">
        <v>223</v>
      </c>
      <c r="F46" s="38" t="s">
        <v>224</v>
      </c>
      <c r="G46" s="32" t="s">
        <v>225</v>
      </c>
      <c r="H46" s="37" t="s">
        <v>42</v>
      </c>
      <c r="I46" s="32" t="s">
        <v>224</v>
      </c>
      <c r="J46" s="51">
        <v>45839</v>
      </c>
      <c r="K46" s="51">
        <v>46022</v>
      </c>
      <c r="L46" s="32" t="s">
        <v>43</v>
      </c>
      <c r="M46" s="54" t="s">
        <v>226</v>
      </c>
      <c r="N46" s="55">
        <v>9.68</v>
      </c>
      <c r="O46" s="55">
        <v>9.68</v>
      </c>
      <c r="P46" s="32">
        <v>0</v>
      </c>
      <c r="Q46" s="55">
        <v>1</v>
      </c>
      <c r="R46" s="55">
        <v>212</v>
      </c>
      <c r="S46" s="55">
        <v>899</v>
      </c>
      <c r="T46" s="55">
        <v>1</v>
      </c>
      <c r="U46" s="54" t="s">
        <v>227</v>
      </c>
      <c r="V46" s="54" t="s">
        <v>228</v>
      </c>
      <c r="W46" s="36" t="s">
        <v>229</v>
      </c>
      <c r="X46" s="36" t="s">
        <v>230</v>
      </c>
      <c r="Y46" s="34"/>
    </row>
    <row r="47" s="3" customFormat="1" ht="33" customHeight="1" spans="1:25">
      <c r="A47" s="31">
        <v>37</v>
      </c>
      <c r="B47" s="36" t="s">
        <v>35</v>
      </c>
      <c r="C47" s="36" t="s">
        <v>136</v>
      </c>
      <c r="D47" s="36" t="s">
        <v>135</v>
      </c>
      <c r="E47" s="37" t="s">
        <v>223</v>
      </c>
      <c r="F47" s="37" t="s">
        <v>231</v>
      </c>
      <c r="G47" s="32" t="s">
        <v>232</v>
      </c>
      <c r="H47" s="37" t="s">
        <v>42</v>
      </c>
      <c r="I47" s="37" t="s">
        <v>231</v>
      </c>
      <c r="J47" s="51">
        <v>45839</v>
      </c>
      <c r="K47" s="51">
        <v>46022</v>
      </c>
      <c r="L47" s="32" t="s">
        <v>43</v>
      </c>
      <c r="M47" s="54" t="s">
        <v>233</v>
      </c>
      <c r="N47" s="55">
        <v>9.11</v>
      </c>
      <c r="O47" s="55">
        <v>9.11</v>
      </c>
      <c r="P47" s="32">
        <v>0</v>
      </c>
      <c r="Q47" s="57">
        <v>1</v>
      </c>
      <c r="R47" s="55">
        <v>267</v>
      </c>
      <c r="S47" s="55">
        <v>915</v>
      </c>
      <c r="T47" s="55">
        <v>1</v>
      </c>
      <c r="U47" s="54" t="s">
        <v>234</v>
      </c>
      <c r="V47" s="54" t="s">
        <v>235</v>
      </c>
      <c r="W47" s="36" t="s">
        <v>236</v>
      </c>
      <c r="X47" s="36" t="s">
        <v>237</v>
      </c>
      <c r="Y47" s="34"/>
    </row>
    <row r="48" s="3" customFormat="1" ht="37" customHeight="1" spans="1:25">
      <c r="A48" s="31">
        <v>38</v>
      </c>
      <c r="B48" s="36" t="s">
        <v>35</v>
      </c>
      <c r="C48" s="36" t="s">
        <v>136</v>
      </c>
      <c r="D48" s="36" t="s">
        <v>135</v>
      </c>
      <c r="E48" s="37" t="s">
        <v>39</v>
      </c>
      <c r="F48" s="37" t="s">
        <v>238</v>
      </c>
      <c r="G48" s="32" t="s">
        <v>239</v>
      </c>
      <c r="H48" s="37" t="s">
        <v>42</v>
      </c>
      <c r="I48" s="37" t="s">
        <v>238</v>
      </c>
      <c r="J48" s="51">
        <v>45839</v>
      </c>
      <c r="K48" s="51">
        <v>46022</v>
      </c>
      <c r="L48" s="32" t="s">
        <v>43</v>
      </c>
      <c r="M48" s="54" t="s">
        <v>240</v>
      </c>
      <c r="N48" s="55">
        <v>36.88</v>
      </c>
      <c r="O48" s="55">
        <v>36.88</v>
      </c>
      <c r="P48" s="32">
        <v>0</v>
      </c>
      <c r="Q48" s="55">
        <v>1</v>
      </c>
      <c r="R48" s="57">
        <v>114</v>
      </c>
      <c r="S48" s="57">
        <v>456</v>
      </c>
      <c r="T48" s="57">
        <v>1</v>
      </c>
      <c r="U48" s="56" t="s">
        <v>241</v>
      </c>
      <c r="V48" s="56" t="s">
        <v>242</v>
      </c>
      <c r="W48" s="37" t="s">
        <v>243</v>
      </c>
      <c r="X48" s="37" t="s">
        <v>244</v>
      </c>
      <c r="Y48" s="34"/>
    </row>
    <row r="49" s="3" customFormat="1" ht="27" customHeight="1" spans="1:25">
      <c r="A49" s="31">
        <v>39</v>
      </c>
      <c r="B49" s="37" t="s">
        <v>35</v>
      </c>
      <c r="C49" s="37" t="s">
        <v>136</v>
      </c>
      <c r="D49" s="37" t="s">
        <v>135</v>
      </c>
      <c r="E49" s="37" t="s">
        <v>39</v>
      </c>
      <c r="F49" s="37" t="s">
        <v>238</v>
      </c>
      <c r="G49" s="37" t="s">
        <v>245</v>
      </c>
      <c r="H49" s="37" t="s">
        <v>42</v>
      </c>
      <c r="I49" s="37" t="s">
        <v>238</v>
      </c>
      <c r="J49" s="51">
        <v>45839</v>
      </c>
      <c r="K49" s="51">
        <v>46022</v>
      </c>
      <c r="L49" s="32" t="s">
        <v>43</v>
      </c>
      <c r="M49" s="56" t="s">
        <v>246</v>
      </c>
      <c r="N49" s="57">
        <v>66.69</v>
      </c>
      <c r="O49" s="57">
        <v>66.69</v>
      </c>
      <c r="P49" s="37">
        <v>0</v>
      </c>
      <c r="Q49" s="57">
        <v>1</v>
      </c>
      <c r="R49" s="57">
        <v>114</v>
      </c>
      <c r="S49" s="57">
        <v>456</v>
      </c>
      <c r="T49" s="57">
        <v>1</v>
      </c>
      <c r="U49" s="56" t="s">
        <v>241</v>
      </c>
      <c r="V49" s="56" t="s">
        <v>242</v>
      </c>
      <c r="W49" s="37" t="s">
        <v>247</v>
      </c>
      <c r="X49" s="37" t="s">
        <v>248</v>
      </c>
      <c r="Y49" s="37"/>
    </row>
    <row r="50" s="7" customFormat="1" ht="34" customHeight="1" spans="1:26">
      <c r="A50" s="31">
        <v>40</v>
      </c>
      <c r="B50" s="37" t="s">
        <v>35</v>
      </c>
      <c r="C50" s="37" t="s">
        <v>136</v>
      </c>
      <c r="D50" s="37" t="s">
        <v>135</v>
      </c>
      <c r="E50" s="32" t="s">
        <v>39</v>
      </c>
      <c r="F50" s="32" t="s">
        <v>238</v>
      </c>
      <c r="G50" s="32" t="s">
        <v>249</v>
      </c>
      <c r="H50" s="32" t="s">
        <v>250</v>
      </c>
      <c r="I50" s="32" t="s">
        <v>238</v>
      </c>
      <c r="J50" s="51">
        <v>45839</v>
      </c>
      <c r="K50" s="51">
        <v>46022</v>
      </c>
      <c r="L50" s="32" t="s">
        <v>43</v>
      </c>
      <c r="M50" s="40" t="s">
        <v>251</v>
      </c>
      <c r="N50" s="40">
        <v>49.55</v>
      </c>
      <c r="O50" s="40">
        <v>49.55</v>
      </c>
      <c r="P50" s="32">
        <v>0</v>
      </c>
      <c r="Q50" s="55">
        <v>1</v>
      </c>
      <c r="R50" s="57">
        <v>114</v>
      </c>
      <c r="S50" s="57">
        <v>456</v>
      </c>
      <c r="T50" s="57">
        <v>1</v>
      </c>
      <c r="U50" s="56" t="s">
        <v>241</v>
      </c>
      <c r="V50" s="56" t="s">
        <v>242</v>
      </c>
      <c r="W50" s="37" t="s">
        <v>247</v>
      </c>
      <c r="X50" s="37" t="s">
        <v>248</v>
      </c>
      <c r="Y50" s="68"/>
      <c r="Z50" s="3"/>
    </row>
    <row r="51" s="7" customFormat="1" ht="32" customHeight="1" spans="1:26">
      <c r="A51" s="31">
        <v>41</v>
      </c>
      <c r="B51" s="37" t="s">
        <v>35</v>
      </c>
      <c r="C51" s="37" t="s">
        <v>136</v>
      </c>
      <c r="D51" s="37" t="s">
        <v>135</v>
      </c>
      <c r="E51" s="37" t="s">
        <v>39</v>
      </c>
      <c r="F51" s="37" t="s">
        <v>238</v>
      </c>
      <c r="G51" s="37" t="s">
        <v>252</v>
      </c>
      <c r="H51" s="37" t="s">
        <v>42</v>
      </c>
      <c r="I51" s="37" t="s">
        <v>238</v>
      </c>
      <c r="J51" s="51">
        <v>45839</v>
      </c>
      <c r="K51" s="51">
        <v>46022</v>
      </c>
      <c r="L51" s="32" t="s">
        <v>43</v>
      </c>
      <c r="M51" s="56" t="s">
        <v>253</v>
      </c>
      <c r="N51" s="39">
        <v>15.38</v>
      </c>
      <c r="O51" s="39">
        <v>15.38</v>
      </c>
      <c r="P51" s="37">
        <v>0</v>
      </c>
      <c r="Q51" s="57">
        <v>1</v>
      </c>
      <c r="R51" s="57">
        <v>114</v>
      </c>
      <c r="S51" s="57">
        <v>456</v>
      </c>
      <c r="T51" s="57">
        <v>1</v>
      </c>
      <c r="U51" s="56" t="s">
        <v>241</v>
      </c>
      <c r="V51" s="56" t="s">
        <v>242</v>
      </c>
      <c r="W51" s="37" t="s">
        <v>247</v>
      </c>
      <c r="X51" s="37" t="s">
        <v>248</v>
      </c>
      <c r="Y51" s="67"/>
      <c r="Z51" s="3"/>
    </row>
    <row r="52" s="7" customFormat="1" ht="37" customHeight="1" spans="1:26">
      <c r="A52" s="31">
        <v>42</v>
      </c>
      <c r="B52" s="37" t="s">
        <v>35</v>
      </c>
      <c r="C52" s="37" t="s">
        <v>136</v>
      </c>
      <c r="D52" s="37" t="s">
        <v>135</v>
      </c>
      <c r="E52" s="39" t="s">
        <v>94</v>
      </c>
      <c r="F52" s="37" t="s">
        <v>254</v>
      </c>
      <c r="G52" s="37" t="s">
        <v>255</v>
      </c>
      <c r="H52" s="37" t="s">
        <v>250</v>
      </c>
      <c r="I52" s="37" t="s">
        <v>254</v>
      </c>
      <c r="J52" s="58">
        <v>45839</v>
      </c>
      <c r="K52" s="58">
        <v>46022</v>
      </c>
      <c r="L52" s="37" t="s">
        <v>43</v>
      </c>
      <c r="M52" s="39" t="s">
        <v>256</v>
      </c>
      <c r="N52" s="39">
        <v>24.28</v>
      </c>
      <c r="O52" s="39">
        <v>24.28</v>
      </c>
      <c r="P52" s="37">
        <v>0</v>
      </c>
      <c r="Q52" s="57">
        <v>1</v>
      </c>
      <c r="R52" s="67">
        <v>189</v>
      </c>
      <c r="S52" s="67">
        <v>534</v>
      </c>
      <c r="T52" s="67">
        <v>1</v>
      </c>
      <c r="U52" s="67">
        <v>18</v>
      </c>
      <c r="V52" s="67">
        <v>31</v>
      </c>
      <c r="W52" s="37" t="s">
        <v>257</v>
      </c>
      <c r="X52" s="37" t="s">
        <v>258</v>
      </c>
      <c r="Y52" s="67"/>
      <c r="Z52" s="3"/>
    </row>
    <row r="53" s="7" customFormat="1" ht="36" customHeight="1" spans="1:26">
      <c r="A53" s="31">
        <v>43</v>
      </c>
      <c r="B53" s="32" t="s">
        <v>35</v>
      </c>
      <c r="C53" s="32" t="s">
        <v>136</v>
      </c>
      <c r="D53" s="32" t="s">
        <v>135</v>
      </c>
      <c r="E53" s="40" t="s">
        <v>259</v>
      </c>
      <c r="F53" s="40" t="s">
        <v>260</v>
      </c>
      <c r="G53" s="32" t="s">
        <v>261</v>
      </c>
      <c r="H53" s="32" t="s">
        <v>42</v>
      </c>
      <c r="I53" s="40" t="s">
        <v>260</v>
      </c>
      <c r="J53" s="51">
        <v>45839</v>
      </c>
      <c r="K53" s="51">
        <v>46022</v>
      </c>
      <c r="L53" s="32" t="s">
        <v>43</v>
      </c>
      <c r="M53" s="40" t="s">
        <v>262</v>
      </c>
      <c r="N53" s="40">
        <v>10.41</v>
      </c>
      <c r="O53" s="40">
        <v>10.41</v>
      </c>
      <c r="P53" s="32">
        <v>0</v>
      </c>
      <c r="Q53" s="55">
        <v>1</v>
      </c>
      <c r="R53" s="68">
        <v>119</v>
      </c>
      <c r="S53" s="68">
        <v>168</v>
      </c>
      <c r="T53" s="68">
        <v>1</v>
      </c>
      <c r="U53" s="68">
        <v>13</v>
      </c>
      <c r="V53" s="68">
        <v>29</v>
      </c>
      <c r="W53" s="32" t="s">
        <v>263</v>
      </c>
      <c r="X53" s="32" t="s">
        <v>264</v>
      </c>
      <c r="Y53" s="68"/>
      <c r="Z53" s="3"/>
    </row>
    <row r="54" s="7" customFormat="1" ht="35" customHeight="1" spans="1:26">
      <c r="A54" s="31">
        <v>44</v>
      </c>
      <c r="B54" s="41" t="s">
        <v>35</v>
      </c>
      <c r="C54" s="41" t="s">
        <v>136</v>
      </c>
      <c r="D54" s="41" t="s">
        <v>135</v>
      </c>
      <c r="E54" s="42" t="s">
        <v>39</v>
      </c>
      <c r="F54" s="42" t="s">
        <v>265</v>
      </c>
      <c r="G54" s="41" t="s">
        <v>266</v>
      </c>
      <c r="H54" s="41" t="s">
        <v>42</v>
      </c>
      <c r="I54" s="42" t="s">
        <v>265</v>
      </c>
      <c r="J54" s="59">
        <v>45839</v>
      </c>
      <c r="K54" s="59">
        <v>46022</v>
      </c>
      <c r="L54" s="60" t="s">
        <v>43</v>
      </c>
      <c r="M54" s="42" t="s">
        <v>267</v>
      </c>
      <c r="N54" s="42">
        <v>78.41</v>
      </c>
      <c r="O54" s="42">
        <v>78.41</v>
      </c>
      <c r="P54" s="60">
        <v>0</v>
      </c>
      <c r="Q54" s="69">
        <v>1</v>
      </c>
      <c r="R54" s="70">
        <v>105</v>
      </c>
      <c r="S54" s="70">
        <v>427</v>
      </c>
      <c r="T54" s="70">
        <v>1</v>
      </c>
      <c r="U54" s="70">
        <v>17</v>
      </c>
      <c r="V54" s="70">
        <v>35</v>
      </c>
      <c r="W54" s="41" t="s">
        <v>268</v>
      </c>
      <c r="X54" s="41" t="s">
        <v>269</v>
      </c>
      <c r="Y54" s="70"/>
      <c r="Z54" s="3"/>
    </row>
    <row r="55" s="7" customFormat="1" ht="38" customHeight="1" spans="1:26">
      <c r="A55" s="31">
        <v>45</v>
      </c>
      <c r="B55" s="32" t="s">
        <v>35</v>
      </c>
      <c r="C55" s="32" t="s">
        <v>136</v>
      </c>
      <c r="D55" s="32" t="s">
        <v>135</v>
      </c>
      <c r="E55" s="40" t="s">
        <v>270</v>
      </c>
      <c r="F55" s="40" t="s">
        <v>271</v>
      </c>
      <c r="G55" s="32" t="s">
        <v>272</v>
      </c>
      <c r="H55" s="32" t="s">
        <v>42</v>
      </c>
      <c r="I55" s="40" t="s">
        <v>271</v>
      </c>
      <c r="J55" s="51">
        <v>45839</v>
      </c>
      <c r="K55" s="51">
        <v>46022</v>
      </c>
      <c r="L55" s="32" t="s">
        <v>43</v>
      </c>
      <c r="M55" s="40" t="s">
        <v>273</v>
      </c>
      <c r="N55" s="40">
        <v>31.16</v>
      </c>
      <c r="O55" s="40">
        <v>31.16</v>
      </c>
      <c r="P55" s="32">
        <v>0</v>
      </c>
      <c r="Q55" s="55">
        <v>1</v>
      </c>
      <c r="R55" s="40">
        <v>209</v>
      </c>
      <c r="S55" s="40">
        <v>897</v>
      </c>
      <c r="T55" s="40">
        <v>1</v>
      </c>
      <c r="U55" s="40">
        <v>29</v>
      </c>
      <c r="V55" s="40">
        <v>18</v>
      </c>
      <c r="W55" s="32" t="s">
        <v>274</v>
      </c>
      <c r="X55" s="32" t="s">
        <v>275</v>
      </c>
      <c r="Y55" s="68"/>
      <c r="Z55" s="3"/>
    </row>
    <row r="56" customFormat="1" ht="46" customHeight="1" spans="1:26">
      <c r="A56" s="31">
        <v>46</v>
      </c>
      <c r="B56" s="31" t="s">
        <v>35</v>
      </c>
      <c r="C56" s="31" t="s">
        <v>136</v>
      </c>
      <c r="D56" s="31" t="s">
        <v>276</v>
      </c>
      <c r="E56" s="32" t="s">
        <v>39</v>
      </c>
      <c r="F56" s="43" t="s">
        <v>277</v>
      </c>
      <c r="G56" s="32" t="s">
        <v>278</v>
      </c>
      <c r="H56" s="33" t="s">
        <v>42</v>
      </c>
      <c r="I56" s="55" t="s">
        <v>277</v>
      </c>
      <c r="J56" s="49">
        <v>45839</v>
      </c>
      <c r="K56" s="49">
        <v>45992</v>
      </c>
      <c r="L56" s="32" t="s">
        <v>140</v>
      </c>
      <c r="M56" s="55" t="s">
        <v>279</v>
      </c>
      <c r="N56" s="33">
        <v>30</v>
      </c>
      <c r="O56" s="33">
        <v>30</v>
      </c>
      <c r="P56" s="32"/>
      <c r="Q56" s="33">
        <v>1</v>
      </c>
      <c r="R56" s="32">
        <v>301</v>
      </c>
      <c r="S56" s="32">
        <v>1203</v>
      </c>
      <c r="T56" s="31">
        <v>1</v>
      </c>
      <c r="U56" s="33">
        <v>70</v>
      </c>
      <c r="V56" s="31">
        <v>302</v>
      </c>
      <c r="W56" s="31" t="s">
        <v>280</v>
      </c>
      <c r="X56" s="31" t="s">
        <v>281</v>
      </c>
      <c r="Y56" s="73"/>
      <c r="Z56" s="2"/>
    </row>
    <row r="57" s="2" customFormat="1" ht="46" customHeight="1" spans="1:25">
      <c r="A57" s="31">
        <v>47</v>
      </c>
      <c r="B57" s="31" t="s">
        <v>35</v>
      </c>
      <c r="C57" s="31" t="s">
        <v>136</v>
      </c>
      <c r="D57" s="31" t="s">
        <v>135</v>
      </c>
      <c r="E57" s="31" t="s">
        <v>282</v>
      </c>
      <c r="F57" s="31" t="s">
        <v>283</v>
      </c>
      <c r="G57" s="31" t="s">
        <v>284</v>
      </c>
      <c r="H57" s="31" t="s">
        <v>42</v>
      </c>
      <c r="I57" s="31" t="s">
        <v>283</v>
      </c>
      <c r="J57" s="61">
        <v>45839</v>
      </c>
      <c r="K57" s="48">
        <v>45992</v>
      </c>
      <c r="L57" s="31" t="s">
        <v>140</v>
      </c>
      <c r="M57" s="31" t="s">
        <v>285</v>
      </c>
      <c r="N57" s="31">
        <v>30</v>
      </c>
      <c r="O57" s="31">
        <v>30</v>
      </c>
      <c r="P57" s="31">
        <v>0</v>
      </c>
      <c r="Q57" s="31">
        <v>1</v>
      </c>
      <c r="R57" s="31">
        <v>431</v>
      </c>
      <c r="S57" s="31">
        <v>1452</v>
      </c>
      <c r="T57" s="31">
        <v>1</v>
      </c>
      <c r="U57" s="31">
        <v>100</v>
      </c>
      <c r="V57" s="31">
        <v>342</v>
      </c>
      <c r="W57" s="31" t="s">
        <v>286</v>
      </c>
      <c r="X57" s="31" t="s">
        <v>287</v>
      </c>
      <c r="Y57" s="31"/>
    </row>
    <row r="58" s="9" customFormat="1" ht="36" customHeight="1" spans="1:26">
      <c r="A58" s="31">
        <v>48</v>
      </c>
      <c r="B58" s="31" t="s">
        <v>35</v>
      </c>
      <c r="C58" s="31" t="s">
        <v>136</v>
      </c>
      <c r="D58" s="31" t="s">
        <v>135</v>
      </c>
      <c r="E58" s="31" t="s">
        <v>288</v>
      </c>
      <c r="F58" s="31" t="s">
        <v>289</v>
      </c>
      <c r="G58" s="31" t="s">
        <v>290</v>
      </c>
      <c r="H58" s="44" t="s">
        <v>42</v>
      </c>
      <c r="I58" s="31" t="s">
        <v>289</v>
      </c>
      <c r="J58" s="49">
        <v>45839</v>
      </c>
      <c r="K58" s="50">
        <v>46021</v>
      </c>
      <c r="L58" s="31" t="s">
        <v>43</v>
      </c>
      <c r="M58" s="31" t="s">
        <v>291</v>
      </c>
      <c r="N58" s="44">
        <v>8</v>
      </c>
      <c r="O58" s="44">
        <v>8</v>
      </c>
      <c r="P58" s="44">
        <v>0</v>
      </c>
      <c r="Q58" s="44">
        <v>1</v>
      </c>
      <c r="R58" s="31">
        <v>184</v>
      </c>
      <c r="S58" s="31">
        <v>667</v>
      </c>
      <c r="T58" s="31">
        <v>1</v>
      </c>
      <c r="U58" s="31">
        <v>33</v>
      </c>
      <c r="V58" s="31">
        <v>103</v>
      </c>
      <c r="W58" s="31" t="s">
        <v>292</v>
      </c>
      <c r="X58" s="31" t="s">
        <v>293</v>
      </c>
      <c r="Y58" s="75"/>
      <c r="Z58" s="4"/>
    </row>
    <row r="59" customFormat="1" ht="35" customHeight="1" spans="1:26">
      <c r="A59" s="31">
        <v>49</v>
      </c>
      <c r="B59" s="31" t="s">
        <v>35</v>
      </c>
      <c r="C59" s="31" t="s">
        <v>136</v>
      </c>
      <c r="D59" s="31" t="s">
        <v>294</v>
      </c>
      <c r="E59" s="31" t="s">
        <v>82</v>
      </c>
      <c r="F59" s="31" t="s">
        <v>83</v>
      </c>
      <c r="G59" s="31" t="s">
        <v>295</v>
      </c>
      <c r="H59" s="31" t="s">
        <v>139</v>
      </c>
      <c r="I59" s="31" t="s">
        <v>83</v>
      </c>
      <c r="J59" s="49">
        <v>45839</v>
      </c>
      <c r="K59" s="49">
        <v>45992</v>
      </c>
      <c r="L59" s="31" t="s">
        <v>140</v>
      </c>
      <c r="M59" s="31" t="s">
        <v>296</v>
      </c>
      <c r="N59" s="31">
        <v>240</v>
      </c>
      <c r="O59" s="31">
        <v>240</v>
      </c>
      <c r="P59" s="31">
        <v>0</v>
      </c>
      <c r="Q59" s="31">
        <v>48</v>
      </c>
      <c r="R59" s="31">
        <v>4218</v>
      </c>
      <c r="S59" s="31">
        <v>34281</v>
      </c>
      <c r="T59" s="31">
        <v>11</v>
      </c>
      <c r="U59" s="31">
        <v>164</v>
      </c>
      <c r="V59" s="31">
        <v>6346</v>
      </c>
      <c r="W59" s="31" t="s">
        <v>297</v>
      </c>
      <c r="X59" s="31" t="s">
        <v>298</v>
      </c>
      <c r="Y59" s="31"/>
      <c r="Z59" s="2"/>
    </row>
    <row r="60" s="10" customFormat="1" ht="77" customHeight="1" spans="1:26">
      <c r="A60" s="31">
        <v>50</v>
      </c>
      <c r="B60" s="31" t="s">
        <v>35</v>
      </c>
      <c r="C60" s="31" t="s">
        <v>136</v>
      </c>
      <c r="D60" s="31" t="s">
        <v>135</v>
      </c>
      <c r="E60" s="31" t="s">
        <v>259</v>
      </c>
      <c r="F60" s="31" t="s">
        <v>299</v>
      </c>
      <c r="G60" s="31" t="s">
        <v>300</v>
      </c>
      <c r="H60" s="31" t="s">
        <v>139</v>
      </c>
      <c r="I60" s="31" t="s">
        <v>299</v>
      </c>
      <c r="J60" s="48">
        <v>45839</v>
      </c>
      <c r="K60" s="48">
        <v>45992</v>
      </c>
      <c r="L60" s="31" t="s">
        <v>43</v>
      </c>
      <c r="M60" s="31" t="s">
        <v>301</v>
      </c>
      <c r="N60" s="31">
        <v>20</v>
      </c>
      <c r="O60" s="31">
        <v>20</v>
      </c>
      <c r="P60" s="31">
        <v>0</v>
      </c>
      <c r="Q60" s="31">
        <v>1</v>
      </c>
      <c r="R60" s="31">
        <v>25</v>
      </c>
      <c r="S60" s="31">
        <v>120</v>
      </c>
      <c r="T60" s="31">
        <v>1</v>
      </c>
      <c r="U60" s="31">
        <v>5</v>
      </c>
      <c r="V60" s="31">
        <v>23</v>
      </c>
      <c r="W60" s="31" t="s">
        <v>302</v>
      </c>
      <c r="X60" s="31" t="s">
        <v>303</v>
      </c>
      <c r="Y60" s="31"/>
      <c r="Z60" s="76"/>
    </row>
    <row r="61" s="10" customFormat="1" ht="72" customHeight="1" spans="1:26">
      <c r="A61" s="31">
        <v>51</v>
      </c>
      <c r="B61" s="31" t="s">
        <v>35</v>
      </c>
      <c r="C61" s="31" t="s">
        <v>136</v>
      </c>
      <c r="D61" s="31" t="s">
        <v>135</v>
      </c>
      <c r="E61" s="31" t="s">
        <v>259</v>
      </c>
      <c r="F61" s="31" t="s">
        <v>304</v>
      </c>
      <c r="G61" s="31" t="s">
        <v>305</v>
      </c>
      <c r="H61" s="31" t="s">
        <v>139</v>
      </c>
      <c r="I61" s="31" t="s">
        <v>304</v>
      </c>
      <c r="J61" s="32" t="s">
        <v>71</v>
      </c>
      <c r="K61" s="32" t="s">
        <v>72</v>
      </c>
      <c r="L61" s="31" t="s">
        <v>43</v>
      </c>
      <c r="M61" s="31" t="s">
        <v>306</v>
      </c>
      <c r="N61" s="31">
        <v>10</v>
      </c>
      <c r="O61" s="31">
        <v>10</v>
      </c>
      <c r="P61" s="31">
        <v>0</v>
      </c>
      <c r="Q61" s="31">
        <v>1</v>
      </c>
      <c r="R61" s="31">
        <v>132</v>
      </c>
      <c r="S61" s="31">
        <v>611</v>
      </c>
      <c r="T61" s="31">
        <v>0</v>
      </c>
      <c r="U61" s="31">
        <v>12</v>
      </c>
      <c r="V61" s="31">
        <v>51</v>
      </c>
      <c r="W61" s="31" t="s">
        <v>307</v>
      </c>
      <c r="X61" s="31" t="s">
        <v>308</v>
      </c>
      <c r="Y61" s="31"/>
      <c r="Z61" s="76"/>
    </row>
    <row r="62" s="10" customFormat="1" ht="30" customHeight="1" spans="1:26">
      <c r="A62" s="27" t="s">
        <v>309</v>
      </c>
      <c r="B62" s="45"/>
      <c r="C62" s="45"/>
      <c r="D62" s="45"/>
      <c r="E62" s="45"/>
      <c r="F62" s="45"/>
      <c r="G62" s="27" t="s">
        <v>310</v>
      </c>
      <c r="H62" s="45"/>
      <c r="I62" s="45"/>
      <c r="J62" s="45"/>
      <c r="K62" s="45"/>
      <c r="L62" s="45"/>
      <c r="M62" s="45"/>
      <c r="N62" s="27">
        <f>N63+N107+N116</f>
        <v>1716.15</v>
      </c>
      <c r="O62" s="27">
        <f>O63+O107+O116</f>
        <v>1692.15</v>
      </c>
      <c r="P62" s="27">
        <f>P63+P107+P116</f>
        <v>24</v>
      </c>
      <c r="Q62" s="45"/>
      <c r="R62" s="45"/>
      <c r="S62" s="45"/>
      <c r="T62" s="45"/>
      <c r="U62" s="45"/>
      <c r="V62" s="45"/>
      <c r="W62" s="45"/>
      <c r="X62" s="45"/>
      <c r="Y62" s="45"/>
      <c r="Z62" s="76"/>
    </row>
    <row r="63" customFormat="1" ht="25" customHeight="1" spans="1:26">
      <c r="A63" s="46" t="s">
        <v>311</v>
      </c>
      <c r="B63" s="47"/>
      <c r="C63" s="47"/>
      <c r="D63" s="47"/>
      <c r="E63" s="47"/>
      <c r="F63" s="47"/>
      <c r="G63" s="30" t="s">
        <v>312</v>
      </c>
      <c r="H63" s="47"/>
      <c r="I63" s="47"/>
      <c r="J63" s="47"/>
      <c r="K63" s="47"/>
      <c r="L63" s="47"/>
      <c r="M63" s="47"/>
      <c r="N63" s="62">
        <f>SUM(N64:N106)</f>
        <v>1534.65</v>
      </c>
      <c r="O63" s="62">
        <f>SUM(O64:O106)</f>
        <v>1510.65</v>
      </c>
      <c r="P63" s="62">
        <f>SUM(P64:P106)</f>
        <v>24</v>
      </c>
      <c r="Q63" s="47"/>
      <c r="R63" s="47"/>
      <c r="S63" s="47"/>
      <c r="T63" s="47"/>
      <c r="U63" s="47"/>
      <c r="V63" s="47"/>
      <c r="W63" s="47"/>
      <c r="X63" s="47"/>
      <c r="Y63" s="47"/>
      <c r="Z63" s="2"/>
    </row>
    <row r="64" s="11" customFormat="1" ht="48" customHeight="1" spans="1:26">
      <c r="A64" s="31">
        <v>52</v>
      </c>
      <c r="B64" s="31" t="s">
        <v>313</v>
      </c>
      <c r="C64" s="31" t="s">
        <v>314</v>
      </c>
      <c r="D64" s="31" t="s">
        <v>315</v>
      </c>
      <c r="E64" s="31" t="s">
        <v>39</v>
      </c>
      <c r="F64" s="31" t="s">
        <v>137</v>
      </c>
      <c r="G64" s="31" t="s">
        <v>316</v>
      </c>
      <c r="H64" s="31" t="s">
        <v>42</v>
      </c>
      <c r="I64" s="31" t="s">
        <v>137</v>
      </c>
      <c r="J64" s="48">
        <v>45839</v>
      </c>
      <c r="K64" s="48">
        <v>45992</v>
      </c>
      <c r="L64" s="31" t="s">
        <v>317</v>
      </c>
      <c r="M64" s="31" t="s">
        <v>318</v>
      </c>
      <c r="N64" s="31">
        <v>40</v>
      </c>
      <c r="O64" s="31">
        <v>40</v>
      </c>
      <c r="P64" s="31">
        <v>0</v>
      </c>
      <c r="Q64" s="31">
        <v>1</v>
      </c>
      <c r="R64" s="31">
        <v>89</v>
      </c>
      <c r="S64" s="31">
        <v>592</v>
      </c>
      <c r="T64" s="31">
        <v>0</v>
      </c>
      <c r="U64" s="31">
        <v>37</v>
      </c>
      <c r="V64" s="31">
        <v>136</v>
      </c>
      <c r="W64" s="31" t="s">
        <v>319</v>
      </c>
      <c r="X64" s="31" t="s">
        <v>320</v>
      </c>
      <c r="Y64" s="31"/>
      <c r="Z64" s="12"/>
    </row>
    <row r="65" s="11" customFormat="1" ht="49" customHeight="1" spans="1:26">
      <c r="A65" s="31">
        <v>53</v>
      </c>
      <c r="B65" s="31" t="s">
        <v>313</v>
      </c>
      <c r="C65" s="31" t="s">
        <v>314</v>
      </c>
      <c r="D65" s="31" t="s">
        <v>321</v>
      </c>
      <c r="E65" s="31" t="s">
        <v>39</v>
      </c>
      <c r="F65" s="31" t="s">
        <v>137</v>
      </c>
      <c r="G65" s="31" t="s">
        <v>322</v>
      </c>
      <c r="H65" s="31" t="s">
        <v>42</v>
      </c>
      <c r="I65" s="31" t="s">
        <v>137</v>
      </c>
      <c r="J65" s="48">
        <v>45839</v>
      </c>
      <c r="K65" s="48">
        <v>45992</v>
      </c>
      <c r="L65" s="31" t="s">
        <v>323</v>
      </c>
      <c r="M65" s="31" t="s">
        <v>324</v>
      </c>
      <c r="N65" s="31">
        <v>70</v>
      </c>
      <c r="O65" s="31">
        <v>70</v>
      </c>
      <c r="P65" s="31">
        <v>0</v>
      </c>
      <c r="Q65" s="31">
        <v>1</v>
      </c>
      <c r="R65" s="31">
        <v>96</v>
      </c>
      <c r="S65" s="31">
        <v>421</v>
      </c>
      <c r="T65" s="31">
        <v>0</v>
      </c>
      <c r="U65" s="31">
        <v>15</v>
      </c>
      <c r="V65" s="31">
        <v>72</v>
      </c>
      <c r="W65" s="31" t="s">
        <v>325</v>
      </c>
      <c r="X65" s="31" t="s">
        <v>326</v>
      </c>
      <c r="Y65" s="31"/>
      <c r="Z65" s="12"/>
    </row>
    <row r="66" s="11" customFormat="1" ht="46" customHeight="1" spans="1:26">
      <c r="A66" s="31">
        <v>54</v>
      </c>
      <c r="B66" s="31" t="s">
        <v>313</v>
      </c>
      <c r="C66" s="31" t="s">
        <v>314</v>
      </c>
      <c r="D66" s="31" t="s">
        <v>315</v>
      </c>
      <c r="E66" s="31" t="s">
        <v>39</v>
      </c>
      <c r="F66" s="31" t="s">
        <v>137</v>
      </c>
      <c r="G66" s="31" t="s">
        <v>327</v>
      </c>
      <c r="H66" s="31" t="s">
        <v>139</v>
      </c>
      <c r="I66" s="31" t="s">
        <v>137</v>
      </c>
      <c r="J66" s="48">
        <v>45839</v>
      </c>
      <c r="K66" s="48">
        <v>45992</v>
      </c>
      <c r="L66" s="31" t="s">
        <v>323</v>
      </c>
      <c r="M66" s="31" t="s">
        <v>328</v>
      </c>
      <c r="N66" s="31">
        <v>46</v>
      </c>
      <c r="O66" s="31">
        <v>46</v>
      </c>
      <c r="P66" s="31">
        <v>0</v>
      </c>
      <c r="Q66" s="31">
        <v>1</v>
      </c>
      <c r="R66" s="31">
        <v>70</v>
      </c>
      <c r="S66" s="31">
        <v>352</v>
      </c>
      <c r="T66" s="31">
        <v>0</v>
      </c>
      <c r="U66" s="31">
        <v>14</v>
      </c>
      <c r="V66" s="31">
        <v>56</v>
      </c>
      <c r="W66" s="31" t="s">
        <v>329</v>
      </c>
      <c r="X66" s="31" t="s">
        <v>330</v>
      </c>
      <c r="Y66" s="31"/>
      <c r="Z66" s="12"/>
    </row>
    <row r="67" s="11" customFormat="1" ht="45" customHeight="1" spans="1:26">
      <c r="A67" s="31">
        <v>55</v>
      </c>
      <c r="B67" s="31" t="s">
        <v>313</v>
      </c>
      <c r="C67" s="31" t="s">
        <v>331</v>
      </c>
      <c r="D67" s="31" t="s">
        <v>321</v>
      </c>
      <c r="E67" s="31" t="s">
        <v>39</v>
      </c>
      <c r="F67" s="31" t="s">
        <v>332</v>
      </c>
      <c r="G67" s="31" t="s">
        <v>333</v>
      </c>
      <c r="H67" s="31" t="s">
        <v>139</v>
      </c>
      <c r="I67" s="31" t="s">
        <v>332</v>
      </c>
      <c r="J67" s="48">
        <v>45839</v>
      </c>
      <c r="K67" s="48">
        <v>45992</v>
      </c>
      <c r="L67" s="31" t="s">
        <v>317</v>
      </c>
      <c r="M67" s="31" t="s">
        <v>334</v>
      </c>
      <c r="N67" s="31">
        <v>58</v>
      </c>
      <c r="O67" s="31">
        <v>58</v>
      </c>
      <c r="P67" s="31">
        <v>0</v>
      </c>
      <c r="Q67" s="31">
        <v>1</v>
      </c>
      <c r="R67" s="31">
        <v>35</v>
      </c>
      <c r="S67" s="31">
        <v>142</v>
      </c>
      <c r="T67" s="31">
        <v>1</v>
      </c>
      <c r="U67" s="31">
        <v>11</v>
      </c>
      <c r="V67" s="31">
        <v>35</v>
      </c>
      <c r="W67" s="31" t="s">
        <v>335</v>
      </c>
      <c r="X67" s="31" t="s">
        <v>336</v>
      </c>
      <c r="Y67" s="31"/>
      <c r="Z67" s="12"/>
    </row>
    <row r="68" s="11" customFormat="1" ht="59" customHeight="1" spans="1:26">
      <c r="A68" s="31">
        <v>56</v>
      </c>
      <c r="B68" s="31" t="s">
        <v>313</v>
      </c>
      <c r="C68" s="31" t="s">
        <v>314</v>
      </c>
      <c r="D68" s="31" t="s">
        <v>315</v>
      </c>
      <c r="E68" s="31" t="s">
        <v>39</v>
      </c>
      <c r="F68" s="31" t="s">
        <v>144</v>
      </c>
      <c r="G68" s="31" t="s">
        <v>337</v>
      </c>
      <c r="H68" s="31" t="s">
        <v>338</v>
      </c>
      <c r="I68" s="31" t="s">
        <v>144</v>
      </c>
      <c r="J68" s="48">
        <v>45839</v>
      </c>
      <c r="K68" s="48">
        <v>45992</v>
      </c>
      <c r="L68" s="31" t="s">
        <v>323</v>
      </c>
      <c r="M68" s="31" t="s">
        <v>339</v>
      </c>
      <c r="N68" s="31">
        <v>30</v>
      </c>
      <c r="O68" s="31">
        <v>30</v>
      </c>
      <c r="P68" s="31">
        <v>0</v>
      </c>
      <c r="Q68" s="31">
        <v>1</v>
      </c>
      <c r="R68" s="31">
        <v>58</v>
      </c>
      <c r="S68" s="31">
        <v>210</v>
      </c>
      <c r="T68" s="31">
        <v>1</v>
      </c>
      <c r="U68" s="31">
        <v>12</v>
      </c>
      <c r="V68" s="31">
        <v>49</v>
      </c>
      <c r="W68" s="31" t="s">
        <v>340</v>
      </c>
      <c r="X68" s="31" t="s">
        <v>341</v>
      </c>
      <c r="Y68" s="31"/>
      <c r="Z68" s="12"/>
    </row>
    <row r="69" s="11" customFormat="1" ht="57" customHeight="1" spans="1:26">
      <c r="A69" s="31">
        <v>57</v>
      </c>
      <c r="B69" s="31" t="s">
        <v>313</v>
      </c>
      <c r="C69" s="31" t="s">
        <v>314</v>
      </c>
      <c r="D69" s="31" t="s">
        <v>342</v>
      </c>
      <c r="E69" s="31" t="s">
        <v>39</v>
      </c>
      <c r="F69" s="31" t="s">
        <v>144</v>
      </c>
      <c r="G69" s="31" t="s">
        <v>343</v>
      </c>
      <c r="H69" s="31" t="s">
        <v>42</v>
      </c>
      <c r="I69" s="31" t="s">
        <v>144</v>
      </c>
      <c r="J69" s="48">
        <v>45839</v>
      </c>
      <c r="K69" s="48">
        <v>45992</v>
      </c>
      <c r="L69" s="31" t="s">
        <v>323</v>
      </c>
      <c r="M69" s="31" t="s">
        <v>344</v>
      </c>
      <c r="N69" s="31">
        <v>65</v>
      </c>
      <c r="O69" s="31">
        <v>65</v>
      </c>
      <c r="P69" s="31">
        <v>0</v>
      </c>
      <c r="Q69" s="31">
        <v>1</v>
      </c>
      <c r="R69" s="31">
        <v>194</v>
      </c>
      <c r="S69" s="31">
        <v>702</v>
      </c>
      <c r="T69" s="31">
        <v>1</v>
      </c>
      <c r="U69" s="31">
        <v>33</v>
      </c>
      <c r="V69" s="31">
        <v>137</v>
      </c>
      <c r="W69" s="31" t="s">
        <v>345</v>
      </c>
      <c r="X69" s="31" t="s">
        <v>346</v>
      </c>
      <c r="Y69" s="31"/>
      <c r="Z69" s="12"/>
    </row>
    <row r="70" s="11" customFormat="1" ht="50" customHeight="1" spans="1:26">
      <c r="A70" s="31">
        <v>58</v>
      </c>
      <c r="B70" s="31" t="s">
        <v>313</v>
      </c>
      <c r="C70" s="31" t="s">
        <v>314</v>
      </c>
      <c r="D70" s="31" t="s">
        <v>315</v>
      </c>
      <c r="E70" s="31" t="s">
        <v>39</v>
      </c>
      <c r="F70" s="31" t="s">
        <v>40</v>
      </c>
      <c r="G70" s="31" t="s">
        <v>347</v>
      </c>
      <c r="H70" s="31" t="s">
        <v>42</v>
      </c>
      <c r="I70" s="31" t="s">
        <v>40</v>
      </c>
      <c r="J70" s="48">
        <v>45839</v>
      </c>
      <c r="K70" s="48">
        <v>45992</v>
      </c>
      <c r="L70" s="31" t="s">
        <v>317</v>
      </c>
      <c r="M70" s="31" t="s">
        <v>348</v>
      </c>
      <c r="N70" s="31">
        <v>40</v>
      </c>
      <c r="O70" s="31">
        <v>16</v>
      </c>
      <c r="P70" s="31">
        <v>24</v>
      </c>
      <c r="Q70" s="31">
        <v>1</v>
      </c>
      <c r="R70" s="31">
        <v>55</v>
      </c>
      <c r="S70" s="31">
        <v>253</v>
      </c>
      <c r="T70" s="31">
        <v>1</v>
      </c>
      <c r="U70" s="31">
        <v>12</v>
      </c>
      <c r="V70" s="31">
        <v>47</v>
      </c>
      <c r="W70" s="34" t="s">
        <v>349</v>
      </c>
      <c r="X70" s="55" t="s">
        <v>350</v>
      </c>
      <c r="Y70" s="31"/>
      <c r="Z70" s="12"/>
    </row>
    <row r="71" s="12" customFormat="1" ht="52" customHeight="1" spans="1:25">
      <c r="A71" s="31">
        <v>59</v>
      </c>
      <c r="B71" s="31" t="s">
        <v>313</v>
      </c>
      <c r="C71" s="31" t="s">
        <v>314</v>
      </c>
      <c r="D71" s="31" t="s">
        <v>315</v>
      </c>
      <c r="E71" s="31" t="s">
        <v>39</v>
      </c>
      <c r="F71" s="31" t="s">
        <v>351</v>
      </c>
      <c r="G71" s="31" t="s">
        <v>352</v>
      </c>
      <c r="H71" s="31" t="s">
        <v>353</v>
      </c>
      <c r="I71" s="31" t="s">
        <v>351</v>
      </c>
      <c r="J71" s="48">
        <v>45839</v>
      </c>
      <c r="K71" s="48">
        <v>45992</v>
      </c>
      <c r="L71" s="31" t="s">
        <v>323</v>
      </c>
      <c r="M71" s="31" t="s">
        <v>354</v>
      </c>
      <c r="N71" s="31">
        <v>20</v>
      </c>
      <c r="O71" s="31">
        <v>20</v>
      </c>
      <c r="P71" s="31">
        <v>0</v>
      </c>
      <c r="Q71" s="31">
        <v>1</v>
      </c>
      <c r="R71" s="31">
        <v>324</v>
      </c>
      <c r="S71" s="31">
        <v>953</v>
      </c>
      <c r="T71" s="31">
        <v>1</v>
      </c>
      <c r="U71" s="31">
        <v>64</v>
      </c>
      <c r="V71" s="31">
        <v>196</v>
      </c>
      <c r="W71" s="31" t="s">
        <v>355</v>
      </c>
      <c r="X71" s="31" t="s">
        <v>356</v>
      </c>
      <c r="Y71" s="92"/>
    </row>
    <row r="72" s="11" customFormat="1" ht="49" customHeight="1" spans="1:26">
      <c r="A72" s="31">
        <v>60</v>
      </c>
      <c r="B72" s="31" t="s">
        <v>313</v>
      </c>
      <c r="C72" s="31" t="s">
        <v>331</v>
      </c>
      <c r="D72" s="31" t="s">
        <v>342</v>
      </c>
      <c r="E72" s="31" t="s">
        <v>39</v>
      </c>
      <c r="F72" s="31" t="s">
        <v>332</v>
      </c>
      <c r="G72" s="31" t="s">
        <v>357</v>
      </c>
      <c r="H72" s="31" t="s">
        <v>353</v>
      </c>
      <c r="I72" s="31" t="s">
        <v>332</v>
      </c>
      <c r="J72" s="48">
        <v>45839</v>
      </c>
      <c r="K72" s="48">
        <v>45992</v>
      </c>
      <c r="L72" s="31" t="s">
        <v>323</v>
      </c>
      <c r="M72" s="31" t="s">
        <v>358</v>
      </c>
      <c r="N72" s="31">
        <v>20</v>
      </c>
      <c r="O72" s="31">
        <v>20</v>
      </c>
      <c r="P72" s="31">
        <v>0</v>
      </c>
      <c r="Q72" s="31">
        <v>1</v>
      </c>
      <c r="R72" s="31">
        <v>106</v>
      </c>
      <c r="S72" s="31">
        <v>345</v>
      </c>
      <c r="T72" s="31">
        <v>1</v>
      </c>
      <c r="U72" s="31">
        <v>13</v>
      </c>
      <c r="V72" s="31">
        <v>41</v>
      </c>
      <c r="W72" s="31" t="s">
        <v>359</v>
      </c>
      <c r="X72" s="31" t="s">
        <v>360</v>
      </c>
      <c r="Y72" s="73"/>
      <c r="Z72" s="12"/>
    </row>
    <row r="73" s="11" customFormat="1" ht="56" customHeight="1" spans="1:26">
      <c r="A73" s="31">
        <v>61</v>
      </c>
      <c r="B73" s="32" t="s">
        <v>313</v>
      </c>
      <c r="C73" s="32" t="s">
        <v>361</v>
      </c>
      <c r="D73" s="32" t="s">
        <v>315</v>
      </c>
      <c r="E73" s="32" t="s">
        <v>39</v>
      </c>
      <c r="F73" s="32" t="s">
        <v>68</v>
      </c>
      <c r="G73" s="32" t="s">
        <v>362</v>
      </c>
      <c r="H73" s="32" t="s">
        <v>42</v>
      </c>
      <c r="I73" s="32" t="s">
        <v>68</v>
      </c>
      <c r="J73" s="32" t="s">
        <v>71</v>
      </c>
      <c r="K73" s="32" t="s">
        <v>72</v>
      </c>
      <c r="L73" s="31" t="s">
        <v>323</v>
      </c>
      <c r="M73" s="32" t="s">
        <v>363</v>
      </c>
      <c r="N73" s="32">
        <v>10</v>
      </c>
      <c r="O73" s="32">
        <v>10</v>
      </c>
      <c r="P73" s="32">
        <v>0</v>
      </c>
      <c r="Q73" s="32">
        <v>1</v>
      </c>
      <c r="R73" s="32">
        <v>25</v>
      </c>
      <c r="S73" s="32">
        <v>95</v>
      </c>
      <c r="T73" s="32">
        <v>1</v>
      </c>
      <c r="U73" s="32">
        <v>19</v>
      </c>
      <c r="V73" s="32">
        <v>75</v>
      </c>
      <c r="W73" s="32" t="s">
        <v>364</v>
      </c>
      <c r="X73" s="32" t="s">
        <v>365</v>
      </c>
      <c r="Y73" s="31"/>
      <c r="Z73" s="12"/>
    </row>
    <row r="74" s="11" customFormat="1" ht="57" customHeight="1" spans="1:26">
      <c r="A74" s="31">
        <v>62</v>
      </c>
      <c r="B74" s="32" t="s">
        <v>313</v>
      </c>
      <c r="C74" s="32" t="s">
        <v>361</v>
      </c>
      <c r="D74" s="32" t="s">
        <v>315</v>
      </c>
      <c r="E74" s="32" t="s">
        <v>39</v>
      </c>
      <c r="F74" s="32" t="s">
        <v>366</v>
      </c>
      <c r="G74" s="32" t="s">
        <v>367</v>
      </c>
      <c r="H74" s="32" t="s">
        <v>42</v>
      </c>
      <c r="I74" s="32" t="s">
        <v>366</v>
      </c>
      <c r="J74" s="32" t="s">
        <v>71</v>
      </c>
      <c r="K74" s="32" t="s">
        <v>72</v>
      </c>
      <c r="L74" s="31" t="s">
        <v>323</v>
      </c>
      <c r="M74" s="32" t="s">
        <v>368</v>
      </c>
      <c r="N74" s="32">
        <v>140</v>
      </c>
      <c r="O74" s="32">
        <v>140</v>
      </c>
      <c r="P74" s="32">
        <v>0</v>
      </c>
      <c r="Q74" s="32">
        <v>1</v>
      </c>
      <c r="R74" s="32">
        <v>446</v>
      </c>
      <c r="S74" s="32">
        <v>1635</v>
      </c>
      <c r="T74" s="32">
        <v>0</v>
      </c>
      <c r="U74" s="32">
        <v>85</v>
      </c>
      <c r="V74" s="32">
        <v>298</v>
      </c>
      <c r="W74" s="32" t="s">
        <v>369</v>
      </c>
      <c r="X74" s="32" t="s">
        <v>370</v>
      </c>
      <c r="Y74" s="31"/>
      <c r="Z74" s="12"/>
    </row>
    <row r="75" s="11" customFormat="1" ht="49" customHeight="1" spans="1:26">
      <c r="A75" s="31">
        <v>63</v>
      </c>
      <c r="B75" s="32" t="s">
        <v>313</v>
      </c>
      <c r="C75" s="32" t="s">
        <v>361</v>
      </c>
      <c r="D75" s="32" t="s">
        <v>315</v>
      </c>
      <c r="E75" s="32" t="s">
        <v>39</v>
      </c>
      <c r="F75" s="32" t="s">
        <v>283</v>
      </c>
      <c r="G75" s="32" t="s">
        <v>371</v>
      </c>
      <c r="H75" s="32" t="s">
        <v>42</v>
      </c>
      <c r="I75" s="32" t="s">
        <v>283</v>
      </c>
      <c r="J75" s="32" t="s">
        <v>71</v>
      </c>
      <c r="K75" s="32" t="s">
        <v>72</v>
      </c>
      <c r="L75" s="32" t="s">
        <v>43</v>
      </c>
      <c r="M75" s="32" t="s">
        <v>372</v>
      </c>
      <c r="N75" s="32">
        <v>5</v>
      </c>
      <c r="O75" s="32">
        <v>5</v>
      </c>
      <c r="P75" s="32">
        <v>0</v>
      </c>
      <c r="Q75" s="32">
        <v>1</v>
      </c>
      <c r="R75" s="32">
        <v>24</v>
      </c>
      <c r="S75" s="32">
        <v>93</v>
      </c>
      <c r="T75" s="32">
        <v>0</v>
      </c>
      <c r="U75" s="32">
        <v>9</v>
      </c>
      <c r="V75" s="32">
        <v>37</v>
      </c>
      <c r="W75" s="32" t="s">
        <v>373</v>
      </c>
      <c r="X75" s="32" t="s">
        <v>374</v>
      </c>
      <c r="Y75" s="31"/>
      <c r="Z75" s="12"/>
    </row>
    <row r="76" s="11" customFormat="1" ht="42" customHeight="1" spans="1:26">
      <c r="A76" s="31">
        <v>64</v>
      </c>
      <c r="B76" s="31" t="s">
        <v>313</v>
      </c>
      <c r="C76" s="31" t="s">
        <v>331</v>
      </c>
      <c r="D76" s="31" t="s">
        <v>342</v>
      </c>
      <c r="E76" s="31" t="s">
        <v>94</v>
      </c>
      <c r="F76" s="31" t="s">
        <v>375</v>
      </c>
      <c r="G76" s="31" t="s">
        <v>376</v>
      </c>
      <c r="H76" s="31" t="s">
        <v>42</v>
      </c>
      <c r="I76" s="31" t="s">
        <v>375</v>
      </c>
      <c r="J76" s="48">
        <v>45839</v>
      </c>
      <c r="K76" s="48">
        <v>45992</v>
      </c>
      <c r="L76" s="31" t="s">
        <v>323</v>
      </c>
      <c r="M76" s="31" t="s">
        <v>377</v>
      </c>
      <c r="N76" s="31">
        <v>35</v>
      </c>
      <c r="O76" s="31">
        <v>35</v>
      </c>
      <c r="P76" s="31">
        <v>0</v>
      </c>
      <c r="Q76" s="31">
        <v>1</v>
      </c>
      <c r="R76" s="31">
        <v>786</v>
      </c>
      <c r="S76" s="31">
        <v>2869</v>
      </c>
      <c r="T76" s="31">
        <v>1</v>
      </c>
      <c r="U76" s="31">
        <v>172</v>
      </c>
      <c r="V76" s="31">
        <v>660</v>
      </c>
      <c r="W76" s="31" t="s">
        <v>378</v>
      </c>
      <c r="X76" s="31" t="s">
        <v>379</v>
      </c>
      <c r="Y76" s="31"/>
      <c r="Z76" s="12"/>
    </row>
    <row r="77" s="11" customFormat="1" ht="42" customHeight="1" spans="1:26">
      <c r="A77" s="31">
        <v>65</v>
      </c>
      <c r="B77" s="31" t="s">
        <v>313</v>
      </c>
      <c r="C77" s="31" t="s">
        <v>331</v>
      </c>
      <c r="D77" s="31" t="s">
        <v>342</v>
      </c>
      <c r="E77" s="31" t="s">
        <v>223</v>
      </c>
      <c r="F77" s="31" t="s">
        <v>380</v>
      </c>
      <c r="G77" s="31" t="s">
        <v>381</v>
      </c>
      <c r="H77" s="31" t="s">
        <v>139</v>
      </c>
      <c r="I77" s="31" t="s">
        <v>380</v>
      </c>
      <c r="J77" s="48">
        <v>45839</v>
      </c>
      <c r="K77" s="48">
        <v>45992</v>
      </c>
      <c r="L77" s="31" t="s">
        <v>323</v>
      </c>
      <c r="M77" s="31" t="s">
        <v>382</v>
      </c>
      <c r="N77" s="31">
        <v>20</v>
      </c>
      <c r="O77" s="31">
        <v>20</v>
      </c>
      <c r="P77" s="31">
        <v>0</v>
      </c>
      <c r="Q77" s="31">
        <v>1</v>
      </c>
      <c r="R77" s="31">
        <v>220</v>
      </c>
      <c r="S77" s="31">
        <v>650</v>
      </c>
      <c r="T77" s="31">
        <v>0</v>
      </c>
      <c r="U77" s="31">
        <v>27</v>
      </c>
      <c r="V77" s="31">
        <v>110</v>
      </c>
      <c r="W77" s="31" t="s">
        <v>383</v>
      </c>
      <c r="X77" s="31" t="s">
        <v>384</v>
      </c>
      <c r="Y77" s="31"/>
      <c r="Z77" s="12"/>
    </row>
    <row r="78" s="13" customFormat="1" ht="54" customHeight="1" spans="1:25">
      <c r="A78" s="31">
        <v>66</v>
      </c>
      <c r="B78" s="32" t="s">
        <v>313</v>
      </c>
      <c r="C78" s="32" t="s">
        <v>361</v>
      </c>
      <c r="D78" s="32" t="s">
        <v>342</v>
      </c>
      <c r="E78" s="32" t="s">
        <v>39</v>
      </c>
      <c r="F78" s="32" t="s">
        <v>47</v>
      </c>
      <c r="G78" s="32" t="s">
        <v>385</v>
      </c>
      <c r="H78" s="32" t="s">
        <v>386</v>
      </c>
      <c r="I78" s="32" t="s">
        <v>47</v>
      </c>
      <c r="J78" s="49">
        <v>45839</v>
      </c>
      <c r="K78" s="50">
        <v>46021</v>
      </c>
      <c r="L78" s="31" t="s">
        <v>323</v>
      </c>
      <c r="M78" s="32" t="s">
        <v>387</v>
      </c>
      <c r="N78" s="40">
        <v>18</v>
      </c>
      <c r="O78" s="40">
        <v>18</v>
      </c>
      <c r="P78" s="40">
        <v>0</v>
      </c>
      <c r="Q78" s="32">
        <v>1</v>
      </c>
      <c r="R78" s="32">
        <v>35</v>
      </c>
      <c r="S78" s="32">
        <v>133</v>
      </c>
      <c r="T78" s="32">
        <v>1</v>
      </c>
      <c r="U78" s="32">
        <v>2</v>
      </c>
      <c r="V78" s="32">
        <v>11</v>
      </c>
      <c r="W78" s="87" t="s">
        <v>388</v>
      </c>
      <c r="X78" s="55" t="s">
        <v>389</v>
      </c>
      <c r="Y78" s="34"/>
    </row>
    <row r="79" s="13" customFormat="1" ht="50" customHeight="1" spans="1:25">
      <c r="A79" s="31">
        <v>67</v>
      </c>
      <c r="B79" s="32" t="s">
        <v>313</v>
      </c>
      <c r="C79" s="32" t="s">
        <v>361</v>
      </c>
      <c r="D79" s="32" t="s">
        <v>342</v>
      </c>
      <c r="E79" s="32" t="s">
        <v>39</v>
      </c>
      <c r="F79" s="32" t="s">
        <v>47</v>
      </c>
      <c r="G79" s="32" t="s">
        <v>390</v>
      </c>
      <c r="H79" s="32" t="s">
        <v>386</v>
      </c>
      <c r="I79" s="32" t="s">
        <v>47</v>
      </c>
      <c r="J79" s="49">
        <v>45839</v>
      </c>
      <c r="K79" s="50">
        <v>46021</v>
      </c>
      <c r="L79" s="31" t="s">
        <v>323</v>
      </c>
      <c r="M79" s="34" t="s">
        <v>391</v>
      </c>
      <c r="N79" s="40">
        <v>42</v>
      </c>
      <c r="O79" s="40">
        <v>42</v>
      </c>
      <c r="P79" s="40">
        <v>0</v>
      </c>
      <c r="Q79" s="32">
        <v>1</v>
      </c>
      <c r="R79" s="32">
        <v>205</v>
      </c>
      <c r="S79" s="32">
        <v>664</v>
      </c>
      <c r="T79" s="32">
        <v>1</v>
      </c>
      <c r="U79" s="32">
        <v>31</v>
      </c>
      <c r="V79" s="32">
        <v>108</v>
      </c>
      <c r="W79" s="34" t="s">
        <v>392</v>
      </c>
      <c r="X79" s="55" t="s">
        <v>393</v>
      </c>
      <c r="Y79" s="65"/>
    </row>
    <row r="80" s="14" customFormat="1" ht="40" customHeight="1" spans="1:25">
      <c r="A80" s="31">
        <v>68</v>
      </c>
      <c r="B80" s="33" t="s">
        <v>313</v>
      </c>
      <c r="C80" s="33" t="s">
        <v>331</v>
      </c>
      <c r="D80" s="33" t="s">
        <v>321</v>
      </c>
      <c r="E80" s="33" t="s">
        <v>54</v>
      </c>
      <c r="F80" s="33" t="s">
        <v>55</v>
      </c>
      <c r="G80" s="33" t="s">
        <v>394</v>
      </c>
      <c r="H80" s="33" t="s">
        <v>42</v>
      </c>
      <c r="I80" s="33" t="s">
        <v>55</v>
      </c>
      <c r="J80" s="51">
        <v>45839</v>
      </c>
      <c r="K80" s="51">
        <v>46022</v>
      </c>
      <c r="L80" s="31" t="s">
        <v>323</v>
      </c>
      <c r="M80" s="52" t="s">
        <v>395</v>
      </c>
      <c r="N80" s="33">
        <v>5</v>
      </c>
      <c r="O80" s="33">
        <v>5</v>
      </c>
      <c r="P80" s="33">
        <v>0</v>
      </c>
      <c r="Q80" s="33">
        <v>1</v>
      </c>
      <c r="R80" s="33">
        <v>40</v>
      </c>
      <c r="S80" s="33">
        <v>155</v>
      </c>
      <c r="T80" s="33">
        <v>1</v>
      </c>
      <c r="U80" s="33">
        <v>154</v>
      </c>
      <c r="V80" s="33">
        <v>45</v>
      </c>
      <c r="W80" s="33" t="s">
        <v>396</v>
      </c>
      <c r="X80" s="33" t="s">
        <v>396</v>
      </c>
      <c r="Y80" s="33"/>
    </row>
    <row r="81" s="14" customFormat="1" ht="44" customHeight="1" spans="1:25">
      <c r="A81" s="31">
        <v>69</v>
      </c>
      <c r="B81" s="33" t="s">
        <v>313</v>
      </c>
      <c r="C81" s="33" t="s">
        <v>314</v>
      </c>
      <c r="D81" s="33" t="s">
        <v>315</v>
      </c>
      <c r="E81" s="33" t="s">
        <v>54</v>
      </c>
      <c r="F81" s="33" t="s">
        <v>397</v>
      </c>
      <c r="G81" s="33" t="s">
        <v>398</v>
      </c>
      <c r="H81" s="33" t="s">
        <v>42</v>
      </c>
      <c r="I81" s="33" t="s">
        <v>397</v>
      </c>
      <c r="J81" s="51">
        <v>45839</v>
      </c>
      <c r="K81" s="51">
        <v>46022</v>
      </c>
      <c r="L81" s="33" t="s">
        <v>317</v>
      </c>
      <c r="M81" s="52" t="s">
        <v>399</v>
      </c>
      <c r="N81" s="33">
        <v>15</v>
      </c>
      <c r="O81" s="33">
        <v>15</v>
      </c>
      <c r="P81" s="33">
        <v>0</v>
      </c>
      <c r="Q81" s="33">
        <v>1</v>
      </c>
      <c r="R81" s="33">
        <v>46</v>
      </c>
      <c r="S81" s="33">
        <v>164</v>
      </c>
      <c r="T81" s="33">
        <v>1</v>
      </c>
      <c r="U81" s="33">
        <v>12</v>
      </c>
      <c r="V81" s="33">
        <v>47</v>
      </c>
      <c r="W81" s="31" t="s">
        <v>400</v>
      </c>
      <c r="X81" s="31" t="s">
        <v>167</v>
      </c>
      <c r="Y81" s="33"/>
    </row>
    <row r="82" s="14" customFormat="1" ht="32" customHeight="1" spans="1:25">
      <c r="A82" s="31">
        <v>70</v>
      </c>
      <c r="B82" s="33" t="s">
        <v>313</v>
      </c>
      <c r="C82" s="33" t="s">
        <v>331</v>
      </c>
      <c r="D82" s="33" t="s">
        <v>342</v>
      </c>
      <c r="E82" s="33" t="s">
        <v>54</v>
      </c>
      <c r="F82" s="33" t="s">
        <v>401</v>
      </c>
      <c r="G82" s="33" t="s">
        <v>402</v>
      </c>
      <c r="H82" s="33" t="s">
        <v>42</v>
      </c>
      <c r="I82" s="33" t="s">
        <v>401</v>
      </c>
      <c r="J82" s="51">
        <v>45839</v>
      </c>
      <c r="K82" s="51">
        <v>46022</v>
      </c>
      <c r="L82" s="32" t="s">
        <v>43</v>
      </c>
      <c r="M82" s="52" t="s">
        <v>403</v>
      </c>
      <c r="N82" s="33">
        <v>8</v>
      </c>
      <c r="O82" s="33">
        <v>8</v>
      </c>
      <c r="P82" s="33">
        <v>0</v>
      </c>
      <c r="Q82" s="32">
        <v>1</v>
      </c>
      <c r="R82" s="32">
        <v>327</v>
      </c>
      <c r="S82" s="32">
        <v>1182</v>
      </c>
      <c r="T82" s="32">
        <v>1</v>
      </c>
      <c r="U82" s="32">
        <v>58</v>
      </c>
      <c r="V82" s="32">
        <v>238</v>
      </c>
      <c r="W82" s="32" t="s">
        <v>404</v>
      </c>
      <c r="X82" s="32" t="s">
        <v>405</v>
      </c>
      <c r="Y82" s="33"/>
    </row>
    <row r="83" s="15" customFormat="1" ht="37" customHeight="1" spans="1:26">
      <c r="A83" s="31">
        <v>71</v>
      </c>
      <c r="B83" s="32" t="s">
        <v>313</v>
      </c>
      <c r="C83" s="32" t="s">
        <v>331</v>
      </c>
      <c r="D83" s="32" t="s">
        <v>342</v>
      </c>
      <c r="E83" s="32" t="s">
        <v>76</v>
      </c>
      <c r="F83" s="32" t="s">
        <v>406</v>
      </c>
      <c r="G83" s="32" t="s">
        <v>407</v>
      </c>
      <c r="H83" s="32" t="s">
        <v>139</v>
      </c>
      <c r="I83" s="32" t="s">
        <v>406</v>
      </c>
      <c r="J83" s="49">
        <v>45839</v>
      </c>
      <c r="K83" s="49">
        <v>45992</v>
      </c>
      <c r="L83" s="32" t="s">
        <v>323</v>
      </c>
      <c r="M83" s="34" t="s">
        <v>408</v>
      </c>
      <c r="N83" s="32">
        <v>10</v>
      </c>
      <c r="O83" s="32">
        <v>10</v>
      </c>
      <c r="P83" s="32">
        <v>0</v>
      </c>
      <c r="Q83" s="32">
        <v>1</v>
      </c>
      <c r="R83" s="32">
        <v>200</v>
      </c>
      <c r="S83" s="32">
        <v>600</v>
      </c>
      <c r="T83" s="32">
        <v>1</v>
      </c>
      <c r="U83" s="32">
        <v>20</v>
      </c>
      <c r="V83" s="32">
        <v>80</v>
      </c>
      <c r="W83" s="34" t="s">
        <v>409</v>
      </c>
      <c r="X83" s="34" t="s">
        <v>409</v>
      </c>
      <c r="Y83" s="32"/>
      <c r="Z83" s="93"/>
    </row>
    <row r="84" s="11" customFormat="1" ht="36" customHeight="1" spans="1:26">
      <c r="A84" s="31">
        <v>72</v>
      </c>
      <c r="B84" s="32" t="s">
        <v>313</v>
      </c>
      <c r="C84" s="32" t="s">
        <v>331</v>
      </c>
      <c r="D84" s="32" t="s">
        <v>342</v>
      </c>
      <c r="E84" s="32" t="s">
        <v>76</v>
      </c>
      <c r="F84" s="32" t="s">
        <v>406</v>
      </c>
      <c r="G84" s="32" t="s">
        <v>410</v>
      </c>
      <c r="H84" s="32" t="s">
        <v>139</v>
      </c>
      <c r="I84" s="32" t="s">
        <v>406</v>
      </c>
      <c r="J84" s="49">
        <v>45839</v>
      </c>
      <c r="K84" s="49">
        <v>45992</v>
      </c>
      <c r="L84" s="32" t="s">
        <v>323</v>
      </c>
      <c r="M84" s="34" t="s">
        <v>411</v>
      </c>
      <c r="N84" s="32">
        <v>12</v>
      </c>
      <c r="O84" s="32">
        <v>12</v>
      </c>
      <c r="P84" s="32">
        <v>0</v>
      </c>
      <c r="Q84" s="32">
        <v>1</v>
      </c>
      <c r="R84" s="32">
        <v>250</v>
      </c>
      <c r="S84" s="32">
        <v>800</v>
      </c>
      <c r="T84" s="32">
        <v>1</v>
      </c>
      <c r="U84" s="32">
        <v>30</v>
      </c>
      <c r="V84" s="32">
        <v>120</v>
      </c>
      <c r="W84" s="34" t="s">
        <v>412</v>
      </c>
      <c r="X84" s="34" t="s">
        <v>412</v>
      </c>
      <c r="Y84" s="32"/>
      <c r="Z84" s="12"/>
    </row>
    <row r="85" s="11" customFormat="1" ht="34" customHeight="1" spans="1:26">
      <c r="A85" s="31">
        <v>73</v>
      </c>
      <c r="B85" s="32" t="s">
        <v>313</v>
      </c>
      <c r="C85" s="32" t="s">
        <v>331</v>
      </c>
      <c r="D85" s="32" t="s">
        <v>342</v>
      </c>
      <c r="E85" s="32" t="s">
        <v>76</v>
      </c>
      <c r="F85" s="32" t="s">
        <v>406</v>
      </c>
      <c r="G85" s="32" t="s">
        <v>413</v>
      </c>
      <c r="H85" s="32" t="s">
        <v>139</v>
      </c>
      <c r="I85" s="32" t="s">
        <v>406</v>
      </c>
      <c r="J85" s="49">
        <v>45839</v>
      </c>
      <c r="K85" s="49">
        <v>45992</v>
      </c>
      <c r="L85" s="32" t="s">
        <v>323</v>
      </c>
      <c r="M85" s="34" t="s">
        <v>414</v>
      </c>
      <c r="N85" s="32">
        <v>22</v>
      </c>
      <c r="O85" s="32">
        <v>22</v>
      </c>
      <c r="P85" s="32">
        <v>0</v>
      </c>
      <c r="Q85" s="32">
        <v>1</v>
      </c>
      <c r="R85" s="32">
        <v>290</v>
      </c>
      <c r="S85" s="32">
        <v>1100</v>
      </c>
      <c r="T85" s="32">
        <v>1</v>
      </c>
      <c r="U85" s="32">
        <v>39</v>
      </c>
      <c r="V85" s="32">
        <v>150</v>
      </c>
      <c r="W85" s="34" t="s">
        <v>415</v>
      </c>
      <c r="X85" s="34" t="s">
        <v>415</v>
      </c>
      <c r="Y85" s="32"/>
      <c r="Z85" s="12"/>
    </row>
    <row r="86" s="11" customFormat="1" ht="34" customHeight="1" spans="1:26">
      <c r="A86" s="31">
        <v>74</v>
      </c>
      <c r="B86" s="32" t="s">
        <v>313</v>
      </c>
      <c r="C86" s="32" t="s">
        <v>331</v>
      </c>
      <c r="D86" s="32" t="s">
        <v>342</v>
      </c>
      <c r="E86" s="32" t="s">
        <v>76</v>
      </c>
      <c r="F86" s="32" t="s">
        <v>416</v>
      </c>
      <c r="G86" s="32" t="s">
        <v>417</v>
      </c>
      <c r="H86" s="32" t="s">
        <v>139</v>
      </c>
      <c r="I86" s="32" t="s">
        <v>416</v>
      </c>
      <c r="J86" s="49">
        <v>45839</v>
      </c>
      <c r="K86" s="49">
        <v>45992</v>
      </c>
      <c r="L86" s="32" t="s">
        <v>323</v>
      </c>
      <c r="M86" s="34" t="s">
        <v>418</v>
      </c>
      <c r="N86" s="32">
        <v>30</v>
      </c>
      <c r="O86" s="32">
        <v>30</v>
      </c>
      <c r="P86" s="32">
        <v>0</v>
      </c>
      <c r="Q86" s="32">
        <v>1</v>
      </c>
      <c r="R86" s="32">
        <v>90</v>
      </c>
      <c r="S86" s="32">
        <v>450</v>
      </c>
      <c r="T86" s="32">
        <v>1</v>
      </c>
      <c r="U86" s="32">
        <v>31</v>
      </c>
      <c r="V86" s="32">
        <v>135</v>
      </c>
      <c r="W86" s="34" t="s">
        <v>419</v>
      </c>
      <c r="X86" s="34" t="s">
        <v>419</v>
      </c>
      <c r="Y86" s="32"/>
      <c r="Z86" s="12"/>
    </row>
    <row r="87" s="16" customFormat="1" ht="42" customHeight="1" spans="1:25">
      <c r="A87" s="31">
        <v>75</v>
      </c>
      <c r="B87" s="33" t="s">
        <v>313</v>
      </c>
      <c r="C87" s="32" t="s">
        <v>314</v>
      </c>
      <c r="D87" s="32" t="s">
        <v>321</v>
      </c>
      <c r="E87" s="32" t="s">
        <v>39</v>
      </c>
      <c r="F87" s="33" t="s">
        <v>238</v>
      </c>
      <c r="G87" s="33" t="s">
        <v>420</v>
      </c>
      <c r="H87" s="33" t="s">
        <v>42</v>
      </c>
      <c r="I87" s="33" t="s">
        <v>238</v>
      </c>
      <c r="J87" s="49">
        <v>45839</v>
      </c>
      <c r="K87" s="50">
        <v>46021</v>
      </c>
      <c r="L87" s="33" t="s">
        <v>323</v>
      </c>
      <c r="M87" s="33" t="s">
        <v>421</v>
      </c>
      <c r="N87" s="33">
        <v>60</v>
      </c>
      <c r="O87" s="33">
        <v>60</v>
      </c>
      <c r="P87" s="33">
        <v>0</v>
      </c>
      <c r="Q87" s="33">
        <v>1</v>
      </c>
      <c r="R87" s="33">
        <v>65</v>
      </c>
      <c r="S87" s="33">
        <v>220</v>
      </c>
      <c r="T87" s="33">
        <v>0</v>
      </c>
      <c r="U87" s="33">
        <v>6</v>
      </c>
      <c r="V87" s="33">
        <v>19</v>
      </c>
      <c r="W87" s="33" t="s">
        <v>422</v>
      </c>
      <c r="X87" s="33" t="s">
        <v>423</v>
      </c>
      <c r="Y87" s="33"/>
    </row>
    <row r="88" s="16" customFormat="1" ht="34" customHeight="1" spans="1:25">
      <c r="A88" s="31">
        <v>76</v>
      </c>
      <c r="B88" s="33" t="s">
        <v>313</v>
      </c>
      <c r="C88" s="32" t="s">
        <v>314</v>
      </c>
      <c r="D88" s="32" t="s">
        <v>321</v>
      </c>
      <c r="E88" s="32" t="s">
        <v>39</v>
      </c>
      <c r="F88" s="33" t="s">
        <v>238</v>
      </c>
      <c r="G88" s="33" t="s">
        <v>424</v>
      </c>
      <c r="H88" s="33" t="s">
        <v>42</v>
      </c>
      <c r="I88" s="33" t="s">
        <v>238</v>
      </c>
      <c r="J88" s="49">
        <v>45839</v>
      </c>
      <c r="K88" s="50">
        <v>46021</v>
      </c>
      <c r="L88" s="33" t="s">
        <v>323</v>
      </c>
      <c r="M88" s="33" t="s">
        <v>425</v>
      </c>
      <c r="N88" s="33">
        <v>45</v>
      </c>
      <c r="O88" s="33">
        <v>45</v>
      </c>
      <c r="P88" s="33">
        <v>0</v>
      </c>
      <c r="Q88" s="33">
        <v>1</v>
      </c>
      <c r="R88" s="33">
        <v>90</v>
      </c>
      <c r="S88" s="33">
        <v>290</v>
      </c>
      <c r="T88" s="33">
        <v>0</v>
      </c>
      <c r="U88" s="33">
        <v>9</v>
      </c>
      <c r="V88" s="33">
        <v>32</v>
      </c>
      <c r="W88" s="33" t="s">
        <v>426</v>
      </c>
      <c r="X88" s="33" t="s">
        <v>423</v>
      </c>
      <c r="Y88" s="33"/>
    </row>
    <row r="89" s="16" customFormat="1" ht="39" customHeight="1" spans="1:25">
      <c r="A89" s="31">
        <v>77</v>
      </c>
      <c r="B89" s="33" t="s">
        <v>313</v>
      </c>
      <c r="C89" s="32" t="s">
        <v>314</v>
      </c>
      <c r="D89" s="32" t="s">
        <v>321</v>
      </c>
      <c r="E89" s="32" t="s">
        <v>39</v>
      </c>
      <c r="F89" s="33" t="s">
        <v>238</v>
      </c>
      <c r="G89" s="33" t="s">
        <v>427</v>
      </c>
      <c r="H89" s="33" t="s">
        <v>42</v>
      </c>
      <c r="I89" s="33" t="s">
        <v>238</v>
      </c>
      <c r="J89" s="49">
        <v>45839</v>
      </c>
      <c r="K89" s="50">
        <v>46021</v>
      </c>
      <c r="L89" s="33" t="s">
        <v>323</v>
      </c>
      <c r="M89" s="33" t="s">
        <v>428</v>
      </c>
      <c r="N89" s="33">
        <v>90</v>
      </c>
      <c r="O89" s="33">
        <v>90</v>
      </c>
      <c r="P89" s="33">
        <v>0</v>
      </c>
      <c r="Q89" s="33">
        <v>1</v>
      </c>
      <c r="R89" s="33">
        <v>80</v>
      </c>
      <c r="S89" s="33">
        <v>240</v>
      </c>
      <c r="T89" s="33">
        <v>0</v>
      </c>
      <c r="U89" s="33">
        <v>11</v>
      </c>
      <c r="V89" s="33">
        <v>36</v>
      </c>
      <c r="W89" s="33" t="s">
        <v>429</v>
      </c>
      <c r="X89" s="33" t="s">
        <v>423</v>
      </c>
      <c r="Y89" s="33"/>
    </row>
    <row r="90" s="16" customFormat="1" ht="33.75" spans="1:25">
      <c r="A90" s="31">
        <v>78</v>
      </c>
      <c r="B90" s="33" t="s">
        <v>313</v>
      </c>
      <c r="C90" s="32" t="s">
        <v>314</v>
      </c>
      <c r="D90" s="32" t="s">
        <v>321</v>
      </c>
      <c r="E90" s="31" t="s">
        <v>39</v>
      </c>
      <c r="F90" s="31" t="s">
        <v>126</v>
      </c>
      <c r="G90" s="31" t="s">
        <v>430</v>
      </c>
      <c r="H90" s="31" t="s">
        <v>42</v>
      </c>
      <c r="I90" s="33" t="s">
        <v>126</v>
      </c>
      <c r="J90" s="49">
        <v>45839</v>
      </c>
      <c r="K90" s="50">
        <v>46021</v>
      </c>
      <c r="L90" s="81" t="s">
        <v>323</v>
      </c>
      <c r="M90" s="31" t="s">
        <v>431</v>
      </c>
      <c r="N90" s="31">
        <v>20</v>
      </c>
      <c r="O90" s="31">
        <v>20</v>
      </c>
      <c r="P90" s="31">
        <v>0</v>
      </c>
      <c r="Q90" s="31">
        <v>1</v>
      </c>
      <c r="R90" s="31">
        <v>82</v>
      </c>
      <c r="S90" s="31">
        <v>280</v>
      </c>
      <c r="T90" s="31">
        <v>0</v>
      </c>
      <c r="U90" s="31">
        <v>40</v>
      </c>
      <c r="V90" s="88">
        <v>125</v>
      </c>
      <c r="W90" s="31" t="s">
        <v>432</v>
      </c>
      <c r="X90" s="31" t="s">
        <v>433</v>
      </c>
      <c r="Y90" s="33"/>
    </row>
    <row r="91" s="16" customFormat="1" ht="47" customHeight="1" spans="1:25">
      <c r="A91" s="31">
        <v>79</v>
      </c>
      <c r="B91" s="33" t="s">
        <v>313</v>
      </c>
      <c r="C91" s="32" t="s">
        <v>314</v>
      </c>
      <c r="D91" s="32" t="s">
        <v>342</v>
      </c>
      <c r="E91" s="31" t="s">
        <v>39</v>
      </c>
      <c r="F91" s="31" t="s">
        <v>126</v>
      </c>
      <c r="G91" s="31" t="s">
        <v>434</v>
      </c>
      <c r="H91" s="31" t="s">
        <v>42</v>
      </c>
      <c r="I91" s="33" t="s">
        <v>126</v>
      </c>
      <c r="J91" s="49">
        <v>45839</v>
      </c>
      <c r="K91" s="50">
        <v>46021</v>
      </c>
      <c r="L91" s="31" t="s">
        <v>317</v>
      </c>
      <c r="M91" s="31" t="s">
        <v>435</v>
      </c>
      <c r="N91" s="31">
        <v>30</v>
      </c>
      <c r="O91" s="31">
        <v>30</v>
      </c>
      <c r="P91" s="31">
        <v>0</v>
      </c>
      <c r="Q91" s="31">
        <v>1</v>
      </c>
      <c r="R91" s="31">
        <v>175</v>
      </c>
      <c r="S91" s="31">
        <v>700</v>
      </c>
      <c r="T91" s="31">
        <v>0</v>
      </c>
      <c r="U91" s="31">
        <v>9</v>
      </c>
      <c r="V91" s="88">
        <v>30</v>
      </c>
      <c r="W91" s="31" t="s">
        <v>436</v>
      </c>
      <c r="X91" s="31" t="s">
        <v>437</v>
      </c>
      <c r="Y91" s="33"/>
    </row>
    <row r="92" s="16" customFormat="1" ht="33.75" spans="1:25">
      <c r="A92" s="31">
        <v>80</v>
      </c>
      <c r="B92" s="33" t="s">
        <v>313</v>
      </c>
      <c r="C92" s="32" t="s">
        <v>314</v>
      </c>
      <c r="D92" s="32" t="s">
        <v>342</v>
      </c>
      <c r="E92" s="31" t="s">
        <v>39</v>
      </c>
      <c r="F92" s="32" t="s">
        <v>126</v>
      </c>
      <c r="G92" s="32" t="s">
        <v>438</v>
      </c>
      <c r="H92" s="32" t="s">
        <v>139</v>
      </c>
      <c r="I92" s="33" t="s">
        <v>126</v>
      </c>
      <c r="J92" s="49">
        <v>45839</v>
      </c>
      <c r="K92" s="50">
        <v>46021</v>
      </c>
      <c r="L92" s="32" t="s">
        <v>323</v>
      </c>
      <c r="M92" s="82" t="s">
        <v>439</v>
      </c>
      <c r="N92" s="32">
        <v>50</v>
      </c>
      <c r="O92" s="32">
        <v>50</v>
      </c>
      <c r="P92" s="32">
        <v>0</v>
      </c>
      <c r="Q92" s="32">
        <v>1</v>
      </c>
      <c r="R92" s="31">
        <v>175</v>
      </c>
      <c r="S92" s="32">
        <v>700</v>
      </c>
      <c r="T92" s="32">
        <v>0</v>
      </c>
      <c r="U92" s="55">
        <v>15</v>
      </c>
      <c r="V92" s="88">
        <v>50</v>
      </c>
      <c r="W92" s="32" t="s">
        <v>440</v>
      </c>
      <c r="X92" s="55" t="s">
        <v>441</v>
      </c>
      <c r="Y92" s="33"/>
    </row>
    <row r="93" s="16" customFormat="1" ht="39" customHeight="1" spans="1:25">
      <c r="A93" s="31">
        <v>81</v>
      </c>
      <c r="B93" s="32" t="s">
        <v>313</v>
      </c>
      <c r="C93" s="32" t="s">
        <v>314</v>
      </c>
      <c r="D93" s="32" t="s">
        <v>342</v>
      </c>
      <c r="E93" s="31" t="s">
        <v>39</v>
      </c>
      <c r="F93" s="31" t="s">
        <v>442</v>
      </c>
      <c r="G93" s="31" t="s">
        <v>443</v>
      </c>
      <c r="H93" s="31" t="s">
        <v>444</v>
      </c>
      <c r="I93" s="31" t="s">
        <v>442</v>
      </c>
      <c r="J93" s="48">
        <v>45839</v>
      </c>
      <c r="K93" s="83" t="s">
        <v>72</v>
      </c>
      <c r="L93" s="32" t="s">
        <v>323</v>
      </c>
      <c r="M93" s="31" t="s">
        <v>445</v>
      </c>
      <c r="N93" s="31">
        <v>105</v>
      </c>
      <c r="O93" s="31">
        <v>105</v>
      </c>
      <c r="P93" s="31">
        <v>0</v>
      </c>
      <c r="Q93" s="31">
        <v>1</v>
      </c>
      <c r="R93" s="31">
        <v>285</v>
      </c>
      <c r="S93" s="31">
        <v>1000</v>
      </c>
      <c r="T93" s="31">
        <v>0</v>
      </c>
      <c r="U93" s="31">
        <v>12</v>
      </c>
      <c r="V93" s="31">
        <v>35</v>
      </c>
      <c r="W93" s="31" t="s">
        <v>446</v>
      </c>
      <c r="X93" s="33" t="s">
        <v>447</v>
      </c>
      <c r="Y93" s="33"/>
    </row>
    <row r="94" s="11" customFormat="1" ht="33.75" spans="1:26">
      <c r="A94" s="31">
        <v>82</v>
      </c>
      <c r="B94" s="31" t="s">
        <v>313</v>
      </c>
      <c r="C94" s="31" t="s">
        <v>331</v>
      </c>
      <c r="D94" s="31" t="s">
        <v>448</v>
      </c>
      <c r="E94" s="31" t="s">
        <v>39</v>
      </c>
      <c r="F94" s="31" t="s">
        <v>449</v>
      </c>
      <c r="G94" s="31" t="s">
        <v>450</v>
      </c>
      <c r="H94" s="31" t="s">
        <v>139</v>
      </c>
      <c r="I94" s="31" t="s">
        <v>449</v>
      </c>
      <c r="J94" s="83" t="s">
        <v>71</v>
      </c>
      <c r="K94" s="83" t="s">
        <v>72</v>
      </c>
      <c r="L94" s="31" t="s">
        <v>317</v>
      </c>
      <c r="M94" s="31" t="s">
        <v>451</v>
      </c>
      <c r="N94" s="31">
        <v>8</v>
      </c>
      <c r="O94" s="31">
        <v>8</v>
      </c>
      <c r="P94" s="31">
        <v>0</v>
      </c>
      <c r="Q94" s="31">
        <v>1</v>
      </c>
      <c r="R94" s="31">
        <v>10</v>
      </c>
      <c r="S94" s="31">
        <v>45</v>
      </c>
      <c r="T94" s="31">
        <v>0</v>
      </c>
      <c r="U94" s="31">
        <v>2</v>
      </c>
      <c r="V94" s="31">
        <v>7</v>
      </c>
      <c r="W94" s="31" t="s">
        <v>452</v>
      </c>
      <c r="X94" s="31" t="s">
        <v>453</v>
      </c>
      <c r="Y94" s="74"/>
      <c r="Z94" s="12"/>
    </row>
    <row r="95" s="11" customFormat="1" ht="61" customHeight="1" spans="1:26">
      <c r="A95" s="31">
        <v>83</v>
      </c>
      <c r="B95" s="32" t="s">
        <v>313</v>
      </c>
      <c r="C95" s="32" t="s">
        <v>314</v>
      </c>
      <c r="D95" s="32" t="s">
        <v>342</v>
      </c>
      <c r="E95" s="31" t="s">
        <v>39</v>
      </c>
      <c r="F95" s="32" t="s">
        <v>210</v>
      </c>
      <c r="G95" s="32" t="s">
        <v>454</v>
      </c>
      <c r="H95" s="32" t="s">
        <v>42</v>
      </c>
      <c r="I95" s="32" t="s">
        <v>210</v>
      </c>
      <c r="J95" s="83" t="s">
        <v>71</v>
      </c>
      <c r="K95" s="83" t="s">
        <v>72</v>
      </c>
      <c r="L95" s="32" t="s">
        <v>43</v>
      </c>
      <c r="M95" s="32" t="s">
        <v>455</v>
      </c>
      <c r="N95" s="32">
        <v>64</v>
      </c>
      <c r="O95" s="32">
        <v>64</v>
      </c>
      <c r="P95" s="32">
        <v>0</v>
      </c>
      <c r="Q95" s="32">
        <v>1</v>
      </c>
      <c r="R95" s="32">
        <v>260</v>
      </c>
      <c r="S95" s="32">
        <v>881</v>
      </c>
      <c r="T95" s="32">
        <v>0</v>
      </c>
      <c r="U95" s="32">
        <v>26</v>
      </c>
      <c r="V95" s="32">
        <v>78</v>
      </c>
      <c r="W95" s="32" t="s">
        <v>456</v>
      </c>
      <c r="X95" s="32" t="s">
        <v>457</v>
      </c>
      <c r="Y95" s="74"/>
      <c r="Z95" s="12"/>
    </row>
    <row r="96" s="11" customFormat="1" ht="33.75" spans="1:26">
      <c r="A96" s="31">
        <v>84</v>
      </c>
      <c r="B96" s="31" t="s">
        <v>313</v>
      </c>
      <c r="C96" s="31" t="s">
        <v>331</v>
      </c>
      <c r="D96" s="31" t="s">
        <v>448</v>
      </c>
      <c r="E96" s="31" t="s">
        <v>39</v>
      </c>
      <c r="F96" s="31" t="s">
        <v>210</v>
      </c>
      <c r="G96" s="31" t="s">
        <v>458</v>
      </c>
      <c r="H96" s="31" t="s">
        <v>459</v>
      </c>
      <c r="I96" s="31" t="s">
        <v>210</v>
      </c>
      <c r="J96" s="83" t="s">
        <v>71</v>
      </c>
      <c r="K96" s="83" t="s">
        <v>72</v>
      </c>
      <c r="L96" s="31" t="s">
        <v>43</v>
      </c>
      <c r="M96" s="31" t="s">
        <v>460</v>
      </c>
      <c r="N96" s="31">
        <v>40</v>
      </c>
      <c r="O96" s="31">
        <v>40</v>
      </c>
      <c r="P96" s="31">
        <v>0</v>
      </c>
      <c r="Q96" s="31">
        <v>1</v>
      </c>
      <c r="R96" s="31">
        <v>65</v>
      </c>
      <c r="S96" s="31">
        <v>300</v>
      </c>
      <c r="T96" s="31">
        <v>1</v>
      </c>
      <c r="U96" s="31">
        <v>25</v>
      </c>
      <c r="V96" s="31">
        <v>100</v>
      </c>
      <c r="W96" s="31" t="s">
        <v>461</v>
      </c>
      <c r="X96" s="31" t="s">
        <v>462</v>
      </c>
      <c r="Y96" s="31"/>
      <c r="Z96" s="12"/>
    </row>
    <row r="97" s="17" customFormat="1" ht="64" customHeight="1" spans="1:25">
      <c r="A97" s="31">
        <v>85</v>
      </c>
      <c r="B97" s="31" t="s">
        <v>313</v>
      </c>
      <c r="C97" s="31" t="s">
        <v>331</v>
      </c>
      <c r="D97" s="31" t="s">
        <v>315</v>
      </c>
      <c r="E97" s="31" t="s">
        <v>88</v>
      </c>
      <c r="F97" s="31" t="s">
        <v>463</v>
      </c>
      <c r="G97" s="31" t="s">
        <v>464</v>
      </c>
      <c r="H97" s="31" t="s">
        <v>139</v>
      </c>
      <c r="I97" s="31" t="s">
        <v>463</v>
      </c>
      <c r="J97" s="83" t="s">
        <v>71</v>
      </c>
      <c r="K97" s="83" t="s">
        <v>72</v>
      </c>
      <c r="L97" s="31" t="s">
        <v>43</v>
      </c>
      <c r="M97" s="31" t="s">
        <v>465</v>
      </c>
      <c r="N97" s="31">
        <v>47.65</v>
      </c>
      <c r="O97" s="31">
        <v>47.65</v>
      </c>
      <c r="P97" s="31">
        <v>0</v>
      </c>
      <c r="Q97" s="31">
        <v>1</v>
      </c>
      <c r="R97" s="31">
        <v>507</v>
      </c>
      <c r="S97" s="31">
        <v>2030</v>
      </c>
      <c r="T97" s="31">
        <v>1</v>
      </c>
      <c r="U97" s="31">
        <v>102</v>
      </c>
      <c r="V97" s="31">
        <v>445</v>
      </c>
      <c r="W97" s="89" t="s">
        <v>466</v>
      </c>
      <c r="X97" s="32" t="s">
        <v>467</v>
      </c>
      <c r="Y97" s="31"/>
    </row>
    <row r="98" s="11" customFormat="1" ht="47" customHeight="1" spans="1:26">
      <c r="A98" s="31">
        <v>86</v>
      </c>
      <c r="B98" s="31" t="s">
        <v>313</v>
      </c>
      <c r="C98" s="31" t="s">
        <v>331</v>
      </c>
      <c r="D98" s="31" t="s">
        <v>342</v>
      </c>
      <c r="E98" s="32" t="s">
        <v>39</v>
      </c>
      <c r="F98" s="55" t="s">
        <v>277</v>
      </c>
      <c r="G98" s="32" t="s">
        <v>468</v>
      </c>
      <c r="H98" s="33" t="s">
        <v>42</v>
      </c>
      <c r="I98" s="31" t="s">
        <v>469</v>
      </c>
      <c r="J98" s="83" t="s">
        <v>71</v>
      </c>
      <c r="K98" s="83" t="s">
        <v>72</v>
      </c>
      <c r="L98" s="31" t="s">
        <v>323</v>
      </c>
      <c r="M98" s="31" t="s">
        <v>470</v>
      </c>
      <c r="N98" s="32">
        <v>10</v>
      </c>
      <c r="O98" s="32">
        <v>10</v>
      </c>
      <c r="P98" s="31"/>
      <c r="Q98" s="31">
        <v>1</v>
      </c>
      <c r="R98" s="31">
        <v>10</v>
      </c>
      <c r="S98" s="31">
        <v>60</v>
      </c>
      <c r="T98" s="31">
        <v>1</v>
      </c>
      <c r="U98" s="31">
        <v>3</v>
      </c>
      <c r="V98" s="31">
        <v>12</v>
      </c>
      <c r="W98" s="31" t="s">
        <v>471</v>
      </c>
      <c r="X98" s="31" t="s">
        <v>472</v>
      </c>
      <c r="Y98" s="31"/>
      <c r="Z98" s="12"/>
    </row>
    <row r="99" s="14" customFormat="1" ht="54" customHeight="1" spans="1:25">
      <c r="A99" s="31">
        <v>87</v>
      </c>
      <c r="B99" s="31" t="s">
        <v>313</v>
      </c>
      <c r="C99" s="31" t="s">
        <v>331</v>
      </c>
      <c r="D99" s="31" t="s">
        <v>342</v>
      </c>
      <c r="E99" s="32" t="s">
        <v>39</v>
      </c>
      <c r="F99" s="55" t="s">
        <v>277</v>
      </c>
      <c r="G99" s="31" t="s">
        <v>473</v>
      </c>
      <c r="H99" s="44" t="s">
        <v>42</v>
      </c>
      <c r="I99" s="55" t="s">
        <v>277</v>
      </c>
      <c r="J99" s="83" t="s">
        <v>71</v>
      </c>
      <c r="K99" s="83" t="s">
        <v>72</v>
      </c>
      <c r="L99" s="31" t="s">
        <v>317</v>
      </c>
      <c r="M99" s="31" t="s">
        <v>474</v>
      </c>
      <c r="N99" s="31">
        <v>38</v>
      </c>
      <c r="O99" s="31">
        <v>38</v>
      </c>
      <c r="P99" s="31"/>
      <c r="Q99" s="31">
        <v>1</v>
      </c>
      <c r="R99" s="31">
        <v>81</v>
      </c>
      <c r="S99" s="31">
        <v>292</v>
      </c>
      <c r="T99" s="31">
        <v>1</v>
      </c>
      <c r="U99" s="31">
        <v>14</v>
      </c>
      <c r="V99" s="31">
        <v>52</v>
      </c>
      <c r="W99" s="31" t="s">
        <v>475</v>
      </c>
      <c r="X99" s="31" t="s">
        <v>476</v>
      </c>
      <c r="Y99" s="31"/>
    </row>
    <row r="100" s="11" customFormat="1" ht="43" customHeight="1" spans="1:26">
      <c r="A100" s="31">
        <v>88</v>
      </c>
      <c r="B100" s="31" t="s">
        <v>313</v>
      </c>
      <c r="C100" s="31" t="s">
        <v>331</v>
      </c>
      <c r="D100" s="31" t="s">
        <v>477</v>
      </c>
      <c r="E100" s="31" t="s">
        <v>39</v>
      </c>
      <c r="F100" s="31" t="s">
        <v>478</v>
      </c>
      <c r="G100" s="31" t="s">
        <v>479</v>
      </c>
      <c r="H100" s="31" t="s">
        <v>480</v>
      </c>
      <c r="I100" s="31" t="s">
        <v>478</v>
      </c>
      <c r="J100" s="83" t="s">
        <v>71</v>
      </c>
      <c r="K100" s="83" t="s">
        <v>72</v>
      </c>
      <c r="L100" s="31" t="s">
        <v>323</v>
      </c>
      <c r="M100" s="31" t="s">
        <v>481</v>
      </c>
      <c r="N100" s="31">
        <v>35</v>
      </c>
      <c r="O100" s="31">
        <v>35</v>
      </c>
      <c r="P100" s="31">
        <v>0</v>
      </c>
      <c r="Q100" s="31">
        <v>1</v>
      </c>
      <c r="R100" s="31">
        <v>280</v>
      </c>
      <c r="S100" s="31">
        <v>778</v>
      </c>
      <c r="T100" s="31">
        <v>0</v>
      </c>
      <c r="U100" s="31">
        <v>8</v>
      </c>
      <c r="V100" s="31">
        <v>22</v>
      </c>
      <c r="W100" s="33" t="s">
        <v>482</v>
      </c>
      <c r="X100" s="33" t="s">
        <v>482</v>
      </c>
      <c r="Y100" s="31"/>
      <c r="Z100" s="12"/>
    </row>
    <row r="101" s="11" customFormat="1" ht="38" customHeight="1" spans="1:26">
      <c r="A101" s="31">
        <v>89</v>
      </c>
      <c r="B101" s="31" t="s">
        <v>313</v>
      </c>
      <c r="C101" s="31" t="s">
        <v>331</v>
      </c>
      <c r="D101" s="31" t="s">
        <v>342</v>
      </c>
      <c r="E101" s="31" t="s">
        <v>39</v>
      </c>
      <c r="F101" s="31" t="s">
        <v>483</v>
      </c>
      <c r="G101" s="31" t="s">
        <v>484</v>
      </c>
      <c r="H101" s="31" t="s">
        <v>42</v>
      </c>
      <c r="I101" s="31" t="s">
        <v>483</v>
      </c>
      <c r="J101" s="83" t="s">
        <v>71</v>
      </c>
      <c r="K101" s="83" t="s">
        <v>72</v>
      </c>
      <c r="L101" s="31" t="s">
        <v>323</v>
      </c>
      <c r="M101" s="31" t="s">
        <v>485</v>
      </c>
      <c r="N101" s="31">
        <v>45</v>
      </c>
      <c r="O101" s="31">
        <v>45</v>
      </c>
      <c r="P101" s="31">
        <v>0</v>
      </c>
      <c r="Q101" s="31">
        <v>1</v>
      </c>
      <c r="R101" s="31">
        <v>300</v>
      </c>
      <c r="S101" s="31">
        <v>879</v>
      </c>
      <c r="T101" s="31">
        <v>0</v>
      </c>
      <c r="U101" s="31">
        <v>10</v>
      </c>
      <c r="V101" s="31">
        <v>26</v>
      </c>
      <c r="W101" s="33" t="s">
        <v>486</v>
      </c>
      <c r="X101" s="33" t="s">
        <v>486</v>
      </c>
      <c r="Y101" s="31"/>
      <c r="Z101" s="12"/>
    </row>
    <row r="102" s="18" customFormat="1" ht="45" customHeight="1" spans="1:26">
      <c r="A102" s="31">
        <v>90</v>
      </c>
      <c r="B102" s="32" t="s">
        <v>313</v>
      </c>
      <c r="C102" s="32" t="s">
        <v>331</v>
      </c>
      <c r="D102" s="32" t="s">
        <v>321</v>
      </c>
      <c r="E102" s="31" t="s">
        <v>288</v>
      </c>
      <c r="F102" s="31" t="s">
        <v>487</v>
      </c>
      <c r="G102" s="31" t="s">
        <v>488</v>
      </c>
      <c r="H102" s="31" t="s">
        <v>42</v>
      </c>
      <c r="I102" s="31" t="s">
        <v>487</v>
      </c>
      <c r="J102" s="83" t="s">
        <v>71</v>
      </c>
      <c r="K102" s="83" t="s">
        <v>72</v>
      </c>
      <c r="L102" s="31" t="s">
        <v>323</v>
      </c>
      <c r="M102" s="31" t="s">
        <v>489</v>
      </c>
      <c r="N102" s="31">
        <v>46</v>
      </c>
      <c r="O102" s="31">
        <v>46</v>
      </c>
      <c r="P102" s="31">
        <v>0</v>
      </c>
      <c r="Q102" s="31">
        <v>1</v>
      </c>
      <c r="R102" s="31">
        <v>80</v>
      </c>
      <c r="S102" s="31">
        <v>340</v>
      </c>
      <c r="T102" s="31">
        <v>1</v>
      </c>
      <c r="U102" s="31">
        <v>50</v>
      </c>
      <c r="V102" s="31">
        <v>216</v>
      </c>
      <c r="W102" s="32" t="s">
        <v>490</v>
      </c>
      <c r="X102" s="32" t="s">
        <v>491</v>
      </c>
      <c r="Y102" s="32"/>
      <c r="Z102" s="14"/>
    </row>
    <row r="103" s="18" customFormat="1" ht="45" spans="1:26">
      <c r="A103" s="31">
        <v>91</v>
      </c>
      <c r="B103" s="32" t="s">
        <v>313</v>
      </c>
      <c r="C103" s="32" t="s">
        <v>314</v>
      </c>
      <c r="D103" s="32" t="s">
        <v>315</v>
      </c>
      <c r="E103" s="32" t="s">
        <v>288</v>
      </c>
      <c r="F103" s="32" t="s">
        <v>492</v>
      </c>
      <c r="G103" s="32" t="s">
        <v>493</v>
      </c>
      <c r="H103" s="32" t="s">
        <v>42</v>
      </c>
      <c r="I103" s="32" t="s">
        <v>492</v>
      </c>
      <c r="J103" s="83" t="s">
        <v>71</v>
      </c>
      <c r="K103" s="83" t="s">
        <v>72</v>
      </c>
      <c r="L103" s="31" t="s">
        <v>323</v>
      </c>
      <c r="M103" s="84" t="s">
        <v>494</v>
      </c>
      <c r="N103" s="32">
        <v>10</v>
      </c>
      <c r="O103" s="32">
        <v>10</v>
      </c>
      <c r="P103" s="32">
        <v>0</v>
      </c>
      <c r="Q103" s="32">
        <v>1</v>
      </c>
      <c r="R103" s="32">
        <v>37</v>
      </c>
      <c r="S103" s="32">
        <v>112</v>
      </c>
      <c r="T103" s="32">
        <v>1</v>
      </c>
      <c r="U103" s="32">
        <v>8</v>
      </c>
      <c r="V103" s="32">
        <v>27</v>
      </c>
      <c r="W103" s="34" t="s">
        <v>495</v>
      </c>
      <c r="X103" s="55" t="s">
        <v>496</v>
      </c>
      <c r="Y103" s="75"/>
      <c r="Z103" s="14"/>
    </row>
    <row r="104" s="18" customFormat="1" ht="57" customHeight="1" spans="1:26">
      <c r="A104" s="31">
        <v>92</v>
      </c>
      <c r="B104" s="31" t="s">
        <v>313</v>
      </c>
      <c r="C104" s="31" t="s">
        <v>314</v>
      </c>
      <c r="D104" s="31" t="s">
        <v>315</v>
      </c>
      <c r="E104" s="31" t="s">
        <v>288</v>
      </c>
      <c r="F104" s="31" t="s">
        <v>497</v>
      </c>
      <c r="G104" s="31" t="s">
        <v>498</v>
      </c>
      <c r="H104" s="31" t="s">
        <v>139</v>
      </c>
      <c r="I104" s="31" t="s">
        <v>497</v>
      </c>
      <c r="J104" s="83" t="s">
        <v>71</v>
      </c>
      <c r="K104" s="83" t="s">
        <v>72</v>
      </c>
      <c r="L104" s="31" t="s">
        <v>317</v>
      </c>
      <c r="M104" s="31" t="s">
        <v>499</v>
      </c>
      <c r="N104" s="31">
        <v>7</v>
      </c>
      <c r="O104" s="31">
        <v>7</v>
      </c>
      <c r="P104" s="31">
        <v>0</v>
      </c>
      <c r="Q104" s="31">
        <v>1</v>
      </c>
      <c r="R104" s="31">
        <v>113</v>
      </c>
      <c r="S104" s="31">
        <v>523</v>
      </c>
      <c r="T104" s="31">
        <v>1</v>
      </c>
      <c r="U104" s="31">
        <v>32</v>
      </c>
      <c r="V104" s="31">
        <v>136</v>
      </c>
      <c r="W104" s="90" t="s">
        <v>500</v>
      </c>
      <c r="X104" s="90" t="s">
        <v>501</v>
      </c>
      <c r="Y104" s="75"/>
      <c r="Z104" s="14"/>
    </row>
    <row r="105" s="18" customFormat="1" ht="45" spans="1:26">
      <c r="A105" s="31">
        <v>93</v>
      </c>
      <c r="B105" s="31" t="s">
        <v>313</v>
      </c>
      <c r="C105" s="31" t="s">
        <v>314</v>
      </c>
      <c r="D105" s="31" t="s">
        <v>315</v>
      </c>
      <c r="E105" s="31" t="s">
        <v>288</v>
      </c>
      <c r="F105" s="31" t="s">
        <v>497</v>
      </c>
      <c r="G105" s="31" t="s">
        <v>502</v>
      </c>
      <c r="H105" s="31" t="s">
        <v>139</v>
      </c>
      <c r="I105" s="31" t="s">
        <v>497</v>
      </c>
      <c r="J105" s="83" t="s">
        <v>71</v>
      </c>
      <c r="K105" s="83" t="s">
        <v>72</v>
      </c>
      <c r="L105" s="31" t="s">
        <v>317</v>
      </c>
      <c r="M105" s="31" t="s">
        <v>503</v>
      </c>
      <c r="N105" s="31">
        <v>8</v>
      </c>
      <c r="O105" s="31">
        <v>8</v>
      </c>
      <c r="P105" s="31">
        <v>0</v>
      </c>
      <c r="Q105" s="31">
        <v>1</v>
      </c>
      <c r="R105" s="31">
        <v>113</v>
      </c>
      <c r="S105" s="31">
        <v>523</v>
      </c>
      <c r="T105" s="31">
        <v>1</v>
      </c>
      <c r="U105" s="31">
        <v>32</v>
      </c>
      <c r="V105" s="31">
        <v>136</v>
      </c>
      <c r="W105" s="90" t="s">
        <v>500</v>
      </c>
      <c r="X105" s="90" t="s">
        <v>501</v>
      </c>
      <c r="Y105" s="75"/>
      <c r="Z105" s="14"/>
    </row>
    <row r="106" customFormat="1" ht="50" customHeight="1" spans="1:26">
      <c r="A106" s="31">
        <v>94</v>
      </c>
      <c r="B106" s="31" t="s">
        <v>313</v>
      </c>
      <c r="C106" s="31" t="s">
        <v>331</v>
      </c>
      <c r="D106" s="31" t="s">
        <v>342</v>
      </c>
      <c r="E106" s="31" t="s">
        <v>270</v>
      </c>
      <c r="F106" s="31" t="s">
        <v>504</v>
      </c>
      <c r="G106" s="31" t="s">
        <v>505</v>
      </c>
      <c r="H106" s="31" t="s">
        <v>139</v>
      </c>
      <c r="I106" s="31" t="s">
        <v>504</v>
      </c>
      <c r="J106" s="83" t="s">
        <v>71</v>
      </c>
      <c r="K106" s="83" t="s">
        <v>72</v>
      </c>
      <c r="L106" s="31" t="s">
        <v>323</v>
      </c>
      <c r="M106" s="31" t="s">
        <v>506</v>
      </c>
      <c r="N106" s="31">
        <v>15</v>
      </c>
      <c r="O106" s="31">
        <v>15</v>
      </c>
      <c r="P106" s="31">
        <v>0</v>
      </c>
      <c r="Q106" s="31">
        <v>1</v>
      </c>
      <c r="R106" s="31">
        <v>77</v>
      </c>
      <c r="S106" s="31">
        <v>200</v>
      </c>
      <c r="T106" s="31">
        <v>1</v>
      </c>
      <c r="U106" s="31">
        <v>50</v>
      </c>
      <c r="V106" s="31">
        <v>180</v>
      </c>
      <c r="W106" s="31" t="s">
        <v>507</v>
      </c>
      <c r="X106" s="31" t="s">
        <v>508</v>
      </c>
      <c r="Y106" s="31"/>
      <c r="Z106" s="2"/>
    </row>
    <row r="107" customFormat="1" ht="32" customHeight="1" spans="1:26">
      <c r="A107" s="77" t="s">
        <v>509</v>
      </c>
      <c r="B107" s="78"/>
      <c r="C107" s="78"/>
      <c r="D107" s="78"/>
      <c r="E107" s="78"/>
      <c r="F107" s="78"/>
      <c r="G107" s="77" t="s">
        <v>510</v>
      </c>
      <c r="H107" s="78"/>
      <c r="I107" s="78"/>
      <c r="J107" s="85"/>
      <c r="K107" s="78"/>
      <c r="L107" s="78"/>
      <c r="M107" s="78"/>
      <c r="N107" s="77">
        <f>SUM(N108:N115)</f>
        <v>179.5</v>
      </c>
      <c r="O107" s="77">
        <f>SUM(O108:O115)</f>
        <v>179.5</v>
      </c>
      <c r="P107" s="77">
        <f>SUM(P108:P115)</f>
        <v>0</v>
      </c>
      <c r="Q107" s="78"/>
      <c r="R107" s="78"/>
      <c r="S107" s="78"/>
      <c r="T107" s="78"/>
      <c r="U107" s="78"/>
      <c r="V107" s="78"/>
      <c r="W107" s="78"/>
      <c r="X107" s="78"/>
      <c r="Y107" s="78"/>
      <c r="Z107" s="2"/>
    </row>
    <row r="108" s="11" customFormat="1" ht="40" customHeight="1" spans="1:26">
      <c r="A108" s="32">
        <v>95</v>
      </c>
      <c r="B108" s="32" t="s">
        <v>313</v>
      </c>
      <c r="C108" s="32" t="s">
        <v>511</v>
      </c>
      <c r="D108" s="32" t="s">
        <v>512</v>
      </c>
      <c r="E108" s="32" t="s">
        <v>39</v>
      </c>
      <c r="F108" s="32" t="s">
        <v>513</v>
      </c>
      <c r="G108" s="32" t="s">
        <v>514</v>
      </c>
      <c r="H108" s="32" t="s">
        <v>42</v>
      </c>
      <c r="I108" s="32" t="s">
        <v>513</v>
      </c>
      <c r="J108" s="32" t="s">
        <v>71</v>
      </c>
      <c r="K108" s="32" t="s">
        <v>72</v>
      </c>
      <c r="L108" s="32" t="s">
        <v>515</v>
      </c>
      <c r="M108" s="32" t="s">
        <v>516</v>
      </c>
      <c r="N108" s="32">
        <v>10</v>
      </c>
      <c r="O108" s="32">
        <v>10</v>
      </c>
      <c r="P108" s="32">
        <v>0</v>
      </c>
      <c r="Q108" s="32">
        <v>1</v>
      </c>
      <c r="R108" s="32">
        <v>180</v>
      </c>
      <c r="S108" s="32">
        <v>762</v>
      </c>
      <c r="T108" s="32">
        <v>0</v>
      </c>
      <c r="U108" s="32">
        <v>42</v>
      </c>
      <c r="V108" s="32">
        <v>136</v>
      </c>
      <c r="W108" s="32" t="s">
        <v>517</v>
      </c>
      <c r="X108" s="32" t="s">
        <v>518</v>
      </c>
      <c r="Y108" s="31"/>
      <c r="Z108" s="12"/>
    </row>
    <row r="109" s="11" customFormat="1" ht="47" customHeight="1" spans="1:26">
      <c r="A109" s="32">
        <v>96</v>
      </c>
      <c r="B109" s="31" t="s">
        <v>313</v>
      </c>
      <c r="C109" s="31" t="s">
        <v>511</v>
      </c>
      <c r="D109" s="31" t="s">
        <v>512</v>
      </c>
      <c r="E109" s="32" t="s">
        <v>39</v>
      </c>
      <c r="F109" s="32" t="s">
        <v>47</v>
      </c>
      <c r="G109" s="32" t="s">
        <v>519</v>
      </c>
      <c r="H109" s="32" t="s">
        <v>386</v>
      </c>
      <c r="I109" s="32" t="s">
        <v>47</v>
      </c>
      <c r="J109" s="49">
        <v>45839</v>
      </c>
      <c r="K109" s="50">
        <v>46021</v>
      </c>
      <c r="L109" s="32" t="s">
        <v>43</v>
      </c>
      <c r="M109" s="32" t="s">
        <v>520</v>
      </c>
      <c r="N109" s="32">
        <v>20</v>
      </c>
      <c r="O109" s="32">
        <v>20</v>
      </c>
      <c r="P109" s="32">
        <v>0</v>
      </c>
      <c r="Q109" s="32">
        <v>1</v>
      </c>
      <c r="R109" s="32">
        <v>35</v>
      </c>
      <c r="S109" s="32">
        <v>133</v>
      </c>
      <c r="T109" s="32">
        <v>1</v>
      </c>
      <c r="U109" s="32">
        <v>2</v>
      </c>
      <c r="V109" s="32">
        <v>11</v>
      </c>
      <c r="W109" s="34" t="s">
        <v>521</v>
      </c>
      <c r="X109" s="55" t="s">
        <v>522</v>
      </c>
      <c r="Y109" s="31"/>
      <c r="Z109" s="12"/>
    </row>
    <row r="110" s="11" customFormat="1" ht="49" customHeight="1" spans="1:26">
      <c r="A110" s="32">
        <v>97</v>
      </c>
      <c r="B110" s="32" t="s">
        <v>313</v>
      </c>
      <c r="C110" s="32" t="s">
        <v>511</v>
      </c>
      <c r="D110" s="32" t="s">
        <v>512</v>
      </c>
      <c r="E110" s="32" t="s">
        <v>76</v>
      </c>
      <c r="F110" s="32" t="s">
        <v>77</v>
      </c>
      <c r="G110" s="32" t="s">
        <v>523</v>
      </c>
      <c r="H110" s="32" t="s">
        <v>42</v>
      </c>
      <c r="I110" s="32" t="s">
        <v>77</v>
      </c>
      <c r="J110" s="49">
        <v>45839</v>
      </c>
      <c r="K110" s="49">
        <v>45992</v>
      </c>
      <c r="L110" s="32" t="s">
        <v>43</v>
      </c>
      <c r="M110" s="34" t="s">
        <v>524</v>
      </c>
      <c r="N110" s="32">
        <v>3</v>
      </c>
      <c r="O110" s="32">
        <v>3</v>
      </c>
      <c r="P110" s="32">
        <v>0</v>
      </c>
      <c r="Q110" s="32">
        <v>1</v>
      </c>
      <c r="R110" s="32">
        <v>25</v>
      </c>
      <c r="S110" s="32">
        <v>88</v>
      </c>
      <c r="T110" s="32">
        <v>1</v>
      </c>
      <c r="U110" s="32">
        <v>3</v>
      </c>
      <c r="V110" s="32">
        <v>9</v>
      </c>
      <c r="W110" s="34" t="s">
        <v>525</v>
      </c>
      <c r="X110" s="34" t="s">
        <v>525</v>
      </c>
      <c r="Y110" s="32"/>
      <c r="Z110" s="12"/>
    </row>
    <row r="111" s="11" customFormat="1" ht="42" customHeight="1" spans="1:26">
      <c r="A111" s="32">
        <v>98</v>
      </c>
      <c r="B111" s="31" t="s">
        <v>313</v>
      </c>
      <c r="C111" s="31" t="s">
        <v>511</v>
      </c>
      <c r="D111" s="31" t="s">
        <v>512</v>
      </c>
      <c r="E111" s="31" t="s">
        <v>39</v>
      </c>
      <c r="F111" s="32" t="s">
        <v>210</v>
      </c>
      <c r="G111" s="32" t="s">
        <v>526</v>
      </c>
      <c r="H111" s="32" t="s">
        <v>459</v>
      </c>
      <c r="I111" s="32" t="s">
        <v>212</v>
      </c>
      <c r="J111" s="49">
        <v>45839</v>
      </c>
      <c r="K111" s="50">
        <v>46021</v>
      </c>
      <c r="L111" s="32" t="s">
        <v>43</v>
      </c>
      <c r="M111" s="32" t="s">
        <v>527</v>
      </c>
      <c r="N111" s="32">
        <v>34</v>
      </c>
      <c r="O111" s="32">
        <v>34</v>
      </c>
      <c r="P111" s="86">
        <v>0</v>
      </c>
      <c r="Q111" s="86">
        <v>1</v>
      </c>
      <c r="R111" s="86">
        <v>20</v>
      </c>
      <c r="S111" s="86">
        <v>50</v>
      </c>
      <c r="T111" s="86">
        <v>0</v>
      </c>
      <c r="U111" s="86">
        <v>3</v>
      </c>
      <c r="V111" s="86">
        <v>10</v>
      </c>
      <c r="W111" s="86" t="s">
        <v>528</v>
      </c>
      <c r="X111" s="86" t="s">
        <v>529</v>
      </c>
      <c r="Y111" s="74"/>
      <c r="Z111" s="12"/>
    </row>
    <row r="112" s="11" customFormat="1" ht="67.5" spans="1:26">
      <c r="A112" s="32">
        <v>99</v>
      </c>
      <c r="B112" s="31" t="s">
        <v>313</v>
      </c>
      <c r="C112" s="31" t="s">
        <v>511</v>
      </c>
      <c r="D112" s="31" t="s">
        <v>512</v>
      </c>
      <c r="E112" s="31" t="s">
        <v>39</v>
      </c>
      <c r="F112" s="31" t="s">
        <v>210</v>
      </c>
      <c r="G112" s="31" t="s">
        <v>530</v>
      </c>
      <c r="H112" s="31" t="s">
        <v>459</v>
      </c>
      <c r="I112" s="31" t="s">
        <v>212</v>
      </c>
      <c r="J112" s="49">
        <v>45839</v>
      </c>
      <c r="K112" s="50">
        <v>46021</v>
      </c>
      <c r="L112" s="31" t="s">
        <v>43</v>
      </c>
      <c r="M112" s="31" t="s">
        <v>531</v>
      </c>
      <c r="N112" s="31">
        <v>47.5</v>
      </c>
      <c r="O112" s="31">
        <v>47.5</v>
      </c>
      <c r="P112" s="31">
        <v>0</v>
      </c>
      <c r="Q112" s="31">
        <v>1</v>
      </c>
      <c r="R112" s="31">
        <v>100</v>
      </c>
      <c r="S112" s="31">
        <v>800</v>
      </c>
      <c r="T112" s="31">
        <v>1</v>
      </c>
      <c r="U112" s="31">
        <v>35</v>
      </c>
      <c r="V112" s="31">
        <v>100</v>
      </c>
      <c r="W112" s="31" t="s">
        <v>532</v>
      </c>
      <c r="X112" s="31" t="s">
        <v>533</v>
      </c>
      <c r="Y112" s="31"/>
      <c r="Z112" s="12"/>
    </row>
    <row r="113" s="11" customFormat="1" ht="66" customHeight="1" spans="1:26">
      <c r="A113" s="32">
        <v>100</v>
      </c>
      <c r="B113" s="31" t="s">
        <v>313</v>
      </c>
      <c r="C113" s="31" t="s">
        <v>511</v>
      </c>
      <c r="D113" s="31" t="s">
        <v>512</v>
      </c>
      <c r="E113" s="31" t="s">
        <v>223</v>
      </c>
      <c r="F113" s="31" t="s">
        <v>224</v>
      </c>
      <c r="G113" s="31" t="s">
        <v>534</v>
      </c>
      <c r="H113" s="31" t="s">
        <v>139</v>
      </c>
      <c r="I113" s="31" t="s">
        <v>224</v>
      </c>
      <c r="J113" s="49">
        <v>45839</v>
      </c>
      <c r="K113" s="50">
        <v>46021</v>
      </c>
      <c r="L113" s="31" t="s">
        <v>43</v>
      </c>
      <c r="M113" s="31" t="s">
        <v>535</v>
      </c>
      <c r="N113" s="31">
        <v>20</v>
      </c>
      <c r="O113" s="31">
        <v>20</v>
      </c>
      <c r="P113" s="31">
        <v>0</v>
      </c>
      <c r="Q113" s="31">
        <v>1</v>
      </c>
      <c r="R113" s="31">
        <v>52</v>
      </c>
      <c r="S113" s="31">
        <v>278</v>
      </c>
      <c r="T113" s="31">
        <v>1</v>
      </c>
      <c r="U113" s="31">
        <v>10</v>
      </c>
      <c r="V113" s="31">
        <v>36</v>
      </c>
      <c r="W113" s="31" t="s">
        <v>536</v>
      </c>
      <c r="X113" s="31" t="s">
        <v>537</v>
      </c>
      <c r="Y113" s="31"/>
      <c r="Z113" s="12"/>
    </row>
    <row r="114" s="17" customFormat="1" ht="54" customHeight="1" spans="1:25">
      <c r="A114" s="32">
        <v>101</v>
      </c>
      <c r="B114" s="32" t="s">
        <v>313</v>
      </c>
      <c r="C114" s="32" t="s">
        <v>511</v>
      </c>
      <c r="D114" s="32" t="s">
        <v>538</v>
      </c>
      <c r="E114" s="32" t="s">
        <v>88</v>
      </c>
      <c r="F114" s="32" t="s">
        <v>539</v>
      </c>
      <c r="G114" s="32" t="s">
        <v>540</v>
      </c>
      <c r="H114" s="32" t="s">
        <v>42</v>
      </c>
      <c r="I114" s="32" t="s">
        <v>539</v>
      </c>
      <c r="J114" s="49">
        <v>45839</v>
      </c>
      <c r="K114" s="50">
        <v>46021</v>
      </c>
      <c r="L114" s="32" t="s">
        <v>43</v>
      </c>
      <c r="M114" s="32" t="s">
        <v>541</v>
      </c>
      <c r="N114" s="32">
        <v>30</v>
      </c>
      <c r="O114" s="32">
        <v>30</v>
      </c>
      <c r="P114" s="32">
        <v>0</v>
      </c>
      <c r="Q114" s="32">
        <v>1</v>
      </c>
      <c r="R114" s="32">
        <v>26</v>
      </c>
      <c r="S114" s="32">
        <v>102</v>
      </c>
      <c r="T114" s="32">
        <v>1</v>
      </c>
      <c r="U114" s="32">
        <v>11</v>
      </c>
      <c r="V114" s="32">
        <v>43</v>
      </c>
      <c r="W114" s="32" t="s">
        <v>542</v>
      </c>
      <c r="X114" s="32" t="s">
        <v>543</v>
      </c>
      <c r="Y114" s="31"/>
    </row>
    <row r="115" s="11" customFormat="1" ht="44" customHeight="1" spans="1:26">
      <c r="A115" s="32">
        <v>102</v>
      </c>
      <c r="B115" s="31" t="s">
        <v>313</v>
      </c>
      <c r="C115" s="31" t="s">
        <v>511</v>
      </c>
      <c r="D115" s="31" t="s">
        <v>512</v>
      </c>
      <c r="E115" s="32" t="s">
        <v>39</v>
      </c>
      <c r="F115" s="31" t="s">
        <v>544</v>
      </c>
      <c r="G115" s="31" t="s">
        <v>545</v>
      </c>
      <c r="H115" s="31" t="s">
        <v>42</v>
      </c>
      <c r="I115" s="31" t="s">
        <v>544</v>
      </c>
      <c r="J115" s="49">
        <v>45839</v>
      </c>
      <c r="K115" s="50">
        <v>46021</v>
      </c>
      <c r="L115" s="31" t="s">
        <v>43</v>
      </c>
      <c r="M115" s="31" t="s">
        <v>546</v>
      </c>
      <c r="N115" s="44">
        <v>15</v>
      </c>
      <c r="O115" s="44">
        <v>15</v>
      </c>
      <c r="P115" s="44">
        <v>0</v>
      </c>
      <c r="Q115" s="44">
        <v>1</v>
      </c>
      <c r="R115" s="44">
        <v>32</v>
      </c>
      <c r="S115" s="44">
        <v>115</v>
      </c>
      <c r="T115" s="44"/>
      <c r="U115" s="44">
        <v>15</v>
      </c>
      <c r="V115" s="44">
        <v>53</v>
      </c>
      <c r="W115" s="31" t="s">
        <v>547</v>
      </c>
      <c r="X115" s="31" t="s">
        <v>548</v>
      </c>
      <c r="Y115" s="73"/>
      <c r="Z115" s="12"/>
    </row>
    <row r="116" s="11" customFormat="1" ht="46" customHeight="1" spans="1:26">
      <c r="A116" s="77" t="s">
        <v>549</v>
      </c>
      <c r="B116" s="31"/>
      <c r="C116" s="31"/>
      <c r="D116" s="31"/>
      <c r="E116" s="32"/>
      <c r="F116" s="31"/>
      <c r="G116" s="77" t="s">
        <v>550</v>
      </c>
      <c r="H116" s="31"/>
      <c r="I116" s="31"/>
      <c r="J116" s="48"/>
      <c r="K116" s="48"/>
      <c r="L116" s="31"/>
      <c r="M116" s="31"/>
      <c r="N116" s="77">
        <v>2</v>
      </c>
      <c r="O116" s="77">
        <v>2</v>
      </c>
      <c r="P116" s="77">
        <v>0</v>
      </c>
      <c r="Q116" s="44"/>
      <c r="R116" s="44"/>
      <c r="S116" s="44"/>
      <c r="T116" s="44"/>
      <c r="U116" s="44"/>
      <c r="V116" s="44"/>
      <c r="W116" s="31"/>
      <c r="X116" s="31"/>
      <c r="Y116" s="73"/>
      <c r="Z116" s="12"/>
    </row>
    <row r="117" s="10" customFormat="1" ht="75" customHeight="1" spans="1:26">
      <c r="A117" s="31">
        <v>103</v>
      </c>
      <c r="B117" s="31" t="s">
        <v>313</v>
      </c>
      <c r="C117" s="31" t="s">
        <v>551</v>
      </c>
      <c r="D117" s="31" t="s">
        <v>550</v>
      </c>
      <c r="E117" s="31" t="s">
        <v>259</v>
      </c>
      <c r="F117" s="31" t="s">
        <v>304</v>
      </c>
      <c r="G117" s="31" t="s">
        <v>552</v>
      </c>
      <c r="H117" s="31" t="s">
        <v>139</v>
      </c>
      <c r="I117" s="31" t="s">
        <v>304</v>
      </c>
      <c r="J117" s="49">
        <v>45839</v>
      </c>
      <c r="K117" s="50">
        <v>46021</v>
      </c>
      <c r="L117" s="31" t="s">
        <v>43</v>
      </c>
      <c r="M117" s="31" t="s">
        <v>553</v>
      </c>
      <c r="N117" s="31">
        <v>2</v>
      </c>
      <c r="O117" s="31">
        <v>2</v>
      </c>
      <c r="P117" s="31">
        <v>0</v>
      </c>
      <c r="Q117" s="31">
        <v>1</v>
      </c>
      <c r="R117" s="31">
        <v>380</v>
      </c>
      <c r="S117" s="31">
        <v>1410</v>
      </c>
      <c r="T117" s="31">
        <v>0</v>
      </c>
      <c r="U117" s="31">
        <v>75</v>
      </c>
      <c r="V117" s="31">
        <v>285</v>
      </c>
      <c r="W117" s="31" t="s">
        <v>554</v>
      </c>
      <c r="X117" s="31" t="s">
        <v>555</v>
      </c>
      <c r="Y117" s="31"/>
      <c r="Z117" s="76"/>
    </row>
    <row r="118" customFormat="1" ht="23" customHeight="1" spans="1:26">
      <c r="A118" s="27" t="s">
        <v>556</v>
      </c>
      <c r="B118" s="79"/>
      <c r="C118" s="79"/>
      <c r="D118" s="79"/>
      <c r="E118" s="79"/>
      <c r="F118" s="79"/>
      <c r="G118" s="79" t="s">
        <v>557</v>
      </c>
      <c r="H118" s="79"/>
      <c r="I118" s="79"/>
      <c r="J118" s="79"/>
      <c r="K118" s="79"/>
      <c r="L118" s="79"/>
      <c r="M118" s="79"/>
      <c r="N118" s="79">
        <v>97</v>
      </c>
      <c r="O118" s="79">
        <v>97</v>
      </c>
      <c r="P118" s="79"/>
      <c r="Q118" s="79"/>
      <c r="R118" s="79"/>
      <c r="S118" s="79"/>
      <c r="T118" s="79"/>
      <c r="U118" s="79"/>
      <c r="V118" s="79"/>
      <c r="W118" s="79"/>
      <c r="X118" s="79"/>
      <c r="Y118" s="79"/>
      <c r="Z118" s="2"/>
    </row>
    <row r="119" customFormat="1" ht="24" customHeight="1" spans="1:26">
      <c r="A119" s="77" t="s">
        <v>558</v>
      </c>
      <c r="B119" s="80"/>
      <c r="C119" s="80"/>
      <c r="D119" s="80"/>
      <c r="E119" s="80"/>
      <c r="F119" s="80"/>
      <c r="G119" s="77" t="s">
        <v>557</v>
      </c>
      <c r="H119" s="80"/>
      <c r="I119" s="80"/>
      <c r="J119" s="80"/>
      <c r="K119" s="80"/>
      <c r="L119" s="80"/>
      <c r="M119" s="80"/>
      <c r="N119" s="77">
        <f>SUM(N120:N124)</f>
        <v>97</v>
      </c>
      <c r="O119" s="77">
        <f>SUM(O120:O124)</f>
        <v>97</v>
      </c>
      <c r="P119" s="77">
        <f>SUM(P120:P124)</f>
        <v>0</v>
      </c>
      <c r="Q119" s="80"/>
      <c r="R119" s="80"/>
      <c r="S119" s="80"/>
      <c r="T119" s="80"/>
      <c r="U119" s="80"/>
      <c r="V119" s="80"/>
      <c r="W119" s="80"/>
      <c r="X119" s="80"/>
      <c r="Y119" s="80"/>
      <c r="Z119" s="2"/>
    </row>
    <row r="120" customFormat="1" ht="39" customHeight="1" spans="1:26">
      <c r="A120" s="31">
        <v>104</v>
      </c>
      <c r="B120" s="31" t="s">
        <v>313</v>
      </c>
      <c r="C120" s="31" t="s">
        <v>557</v>
      </c>
      <c r="D120" s="31" t="s">
        <v>557</v>
      </c>
      <c r="E120" s="31" t="s">
        <v>94</v>
      </c>
      <c r="F120" s="31" t="s">
        <v>184</v>
      </c>
      <c r="G120" s="31" t="s">
        <v>559</v>
      </c>
      <c r="H120" s="31" t="s">
        <v>42</v>
      </c>
      <c r="I120" s="31" t="s">
        <v>184</v>
      </c>
      <c r="J120" s="48">
        <v>45839</v>
      </c>
      <c r="K120" s="48">
        <v>45992</v>
      </c>
      <c r="L120" s="31" t="s">
        <v>43</v>
      </c>
      <c r="M120" s="31" t="s">
        <v>560</v>
      </c>
      <c r="N120" s="31">
        <v>15</v>
      </c>
      <c r="O120" s="31">
        <v>15</v>
      </c>
      <c r="P120" s="31"/>
      <c r="Q120" s="32">
        <v>1</v>
      </c>
      <c r="R120" s="32">
        <v>133</v>
      </c>
      <c r="S120" s="32">
        <v>408</v>
      </c>
      <c r="T120" s="32">
        <v>1</v>
      </c>
      <c r="U120" s="32">
        <v>37</v>
      </c>
      <c r="V120" s="32">
        <v>131</v>
      </c>
      <c r="W120" s="31" t="s">
        <v>188</v>
      </c>
      <c r="X120" s="31" t="s">
        <v>561</v>
      </c>
      <c r="Y120" s="74"/>
      <c r="Z120" s="2"/>
    </row>
    <row r="121" ht="49" customHeight="1" spans="1:25">
      <c r="A121" s="31">
        <v>105</v>
      </c>
      <c r="B121" s="31" t="s">
        <v>35</v>
      </c>
      <c r="C121" s="31" t="s">
        <v>37</v>
      </c>
      <c r="D121" s="31" t="s">
        <v>38</v>
      </c>
      <c r="E121" s="31" t="s">
        <v>223</v>
      </c>
      <c r="F121" s="31" t="s">
        <v>562</v>
      </c>
      <c r="G121" s="31" t="s">
        <v>563</v>
      </c>
      <c r="H121" s="31" t="s">
        <v>42</v>
      </c>
      <c r="I121" s="31" t="s">
        <v>562</v>
      </c>
      <c r="J121" s="48">
        <v>45839</v>
      </c>
      <c r="K121" s="48">
        <v>45992</v>
      </c>
      <c r="L121" s="31" t="s">
        <v>564</v>
      </c>
      <c r="M121" s="31" t="s">
        <v>565</v>
      </c>
      <c r="N121" s="31">
        <v>19</v>
      </c>
      <c r="O121" s="31">
        <v>19</v>
      </c>
      <c r="P121" s="31">
        <v>0</v>
      </c>
      <c r="Q121" s="31">
        <v>1</v>
      </c>
      <c r="R121" s="31">
        <v>110</v>
      </c>
      <c r="S121" s="31">
        <v>360</v>
      </c>
      <c r="T121" s="31">
        <v>1</v>
      </c>
      <c r="U121" s="31">
        <v>30</v>
      </c>
      <c r="V121" s="31">
        <v>60</v>
      </c>
      <c r="W121" s="91" t="s">
        <v>566</v>
      </c>
      <c r="X121" s="91" t="s">
        <v>567</v>
      </c>
      <c r="Y121" s="31"/>
    </row>
    <row r="122" ht="40" customHeight="1" spans="1:25">
      <c r="A122" s="31">
        <v>106</v>
      </c>
      <c r="B122" s="32" t="s">
        <v>35</v>
      </c>
      <c r="C122" s="32" t="s">
        <v>568</v>
      </c>
      <c r="D122" s="32" t="s">
        <v>135</v>
      </c>
      <c r="E122" s="32" t="s">
        <v>76</v>
      </c>
      <c r="F122" s="32" t="s">
        <v>569</v>
      </c>
      <c r="G122" s="32" t="s">
        <v>570</v>
      </c>
      <c r="H122" s="32" t="s">
        <v>42</v>
      </c>
      <c r="I122" s="32" t="s">
        <v>569</v>
      </c>
      <c r="J122" s="49">
        <v>45839</v>
      </c>
      <c r="K122" s="49">
        <v>45992</v>
      </c>
      <c r="L122" s="32" t="s">
        <v>43</v>
      </c>
      <c r="M122" s="34" t="s">
        <v>571</v>
      </c>
      <c r="N122" s="32">
        <v>12</v>
      </c>
      <c r="O122" s="32">
        <v>12</v>
      </c>
      <c r="P122" s="32">
        <v>0</v>
      </c>
      <c r="Q122" s="32">
        <v>1</v>
      </c>
      <c r="R122" s="32">
        <v>80</v>
      </c>
      <c r="S122" s="32">
        <v>384</v>
      </c>
      <c r="T122" s="32">
        <v>0</v>
      </c>
      <c r="U122" s="32">
        <v>20</v>
      </c>
      <c r="V122" s="32">
        <v>95</v>
      </c>
      <c r="W122" s="34" t="s">
        <v>572</v>
      </c>
      <c r="X122" s="34" t="s">
        <v>572</v>
      </c>
      <c r="Y122" s="32"/>
    </row>
    <row r="123" ht="50" customHeight="1" spans="1:25">
      <c r="A123" s="31">
        <v>107</v>
      </c>
      <c r="B123" s="32" t="s">
        <v>35</v>
      </c>
      <c r="C123" s="32" t="s">
        <v>52</v>
      </c>
      <c r="D123" s="32" t="s">
        <v>75</v>
      </c>
      <c r="E123" s="32" t="s">
        <v>39</v>
      </c>
      <c r="F123" s="32" t="s">
        <v>168</v>
      </c>
      <c r="G123" s="32" t="s">
        <v>573</v>
      </c>
      <c r="H123" s="32" t="s">
        <v>42</v>
      </c>
      <c r="I123" s="32" t="s">
        <v>168</v>
      </c>
      <c r="J123" s="32" t="s">
        <v>71</v>
      </c>
      <c r="K123" s="32" t="s">
        <v>72</v>
      </c>
      <c r="L123" s="32" t="s">
        <v>564</v>
      </c>
      <c r="M123" s="32" t="s">
        <v>574</v>
      </c>
      <c r="N123" s="32">
        <v>10</v>
      </c>
      <c r="O123" s="32">
        <v>10</v>
      </c>
      <c r="P123" s="32">
        <v>0</v>
      </c>
      <c r="Q123" s="32">
        <v>1</v>
      </c>
      <c r="R123" s="32">
        <v>130</v>
      </c>
      <c r="S123" s="32">
        <v>523</v>
      </c>
      <c r="T123" s="32">
        <v>0</v>
      </c>
      <c r="U123" s="32">
        <v>38</v>
      </c>
      <c r="V123" s="32">
        <v>171</v>
      </c>
      <c r="W123" s="32" t="s">
        <v>575</v>
      </c>
      <c r="X123" s="32" t="s">
        <v>576</v>
      </c>
      <c r="Y123" s="31"/>
    </row>
    <row r="124" ht="33.75" spans="1:25">
      <c r="A124" s="31">
        <v>108</v>
      </c>
      <c r="B124" s="31" t="s">
        <v>577</v>
      </c>
      <c r="C124" s="31" t="s">
        <v>577</v>
      </c>
      <c r="D124" s="31" t="s">
        <v>577</v>
      </c>
      <c r="E124" s="31" t="s">
        <v>82</v>
      </c>
      <c r="F124" s="31" t="s">
        <v>83</v>
      </c>
      <c r="G124" s="31" t="s">
        <v>578</v>
      </c>
      <c r="H124" s="31" t="s">
        <v>42</v>
      </c>
      <c r="I124" s="31" t="s">
        <v>579</v>
      </c>
      <c r="J124" s="32" t="s">
        <v>71</v>
      </c>
      <c r="K124" s="32" t="s">
        <v>72</v>
      </c>
      <c r="L124" s="31" t="s">
        <v>43</v>
      </c>
      <c r="M124" s="31" t="s">
        <v>580</v>
      </c>
      <c r="N124" s="31">
        <v>41</v>
      </c>
      <c r="O124" s="31">
        <v>41</v>
      </c>
      <c r="P124" s="31">
        <v>0</v>
      </c>
      <c r="Q124" s="31">
        <v>127</v>
      </c>
      <c r="R124" s="31">
        <v>1588</v>
      </c>
      <c r="S124" s="31">
        <v>35647</v>
      </c>
      <c r="T124" s="31">
        <v>64</v>
      </c>
      <c r="U124" s="31">
        <v>788</v>
      </c>
      <c r="V124" s="31">
        <v>15782</v>
      </c>
      <c r="W124" s="31" t="s">
        <v>581</v>
      </c>
      <c r="X124" s="31" t="s">
        <v>582</v>
      </c>
      <c r="Y124" s="31"/>
    </row>
    <row r="154" ht="12" customHeight="1"/>
  </sheetData>
  <mergeCells count="29">
    <mergeCell ref="A1:B1"/>
    <mergeCell ref="A2:Y2"/>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rintOptions horizontalCentered="1"/>
  <pageMargins left="0.2125" right="0.2125" top="0.2125" bottom="0.2125" header="0.5" footer="0.904861111111111"/>
  <pageSetup paperSize="9" scale="60" orientation="landscape" useFirstPageNumber="1" horizontalDpi="600"/>
  <headerFooter>
    <oddFooter>&amp;C&amp;14—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鸿</cp:lastModifiedBy>
  <dcterms:created xsi:type="dcterms:W3CDTF">2022-07-28T09:34:00Z</dcterms:created>
  <dcterms:modified xsi:type="dcterms:W3CDTF">2025-08-15T03:14:14Z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858E859273D94ED897F96CD5F229BF28</vt:lpwstr>
  </property>
  <property fmtid="{D5CDD505-2E9C-101B-9397-08002B2CF9AE}" pid="3" name="KSOProductBuildVer">
    <vt:lpwstr>2052-12.1.0.21915</vt:lpwstr>
  </property>
</Properties>
</file>