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s>
  <definedNames>
    <definedName name="_xlnm._FilterDatabase" localSheetId="0" hidden="1">Sheet1!$A$6:$Y$163</definedName>
    <definedName name="_xlnm._FilterDatabase" localSheetId="1" hidden="1">Sheet2!#REF!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<sst xmlns="http://schemas.openxmlformats.org/spreadsheetml/2006/main" count="1913" uniqueCount="731">
  <si>
    <t>附件4</t>
  </si>
  <si>
    <t>靖州县2025年度巩固拓展脱贫攻坚成果和乡村振兴项目库第二次动态调整项目申报表(新增入库)</t>
  </si>
  <si>
    <t>单位：(盖章)                                                                                                                                                                                                                                                                       时间： 2025年3月</t>
  </si>
  <si>
    <t>序
号</t>
  </si>
  <si>
    <t>项目类别</t>
  </si>
  <si>
    <t>乡</t>
  </si>
  <si>
    <t>村</t>
  </si>
  <si>
    <t>项目名称</t>
  </si>
  <si>
    <t>建设性质</t>
  </si>
  <si>
    <t>实施地点</t>
  </si>
  <si>
    <t>时间进度</t>
  </si>
  <si>
    <t>责任单位</t>
  </si>
  <si>
    <t>建设
内容
及规
模</t>
  </si>
  <si>
    <t>资金规模和筹资方 式</t>
  </si>
  <si>
    <t>受益对象</t>
  </si>
  <si>
    <t>绩效目标</t>
  </si>
  <si>
    <t>联农带农机制</t>
  </si>
  <si>
    <t>备注</t>
  </si>
  <si>
    <t>项目类型</t>
  </si>
  <si>
    <t>二级项目类型</t>
  </si>
  <si>
    <t>项目子类型</t>
  </si>
  <si>
    <t>计划开工时间</t>
  </si>
  <si>
    <t>计划完工时间</t>
  </si>
  <si>
    <t>项目预算 总投资( 万 元)</t>
  </si>
  <si>
    <t>其中</t>
  </si>
  <si>
    <t>受益村数(个)</t>
  </si>
  <si>
    <t>受益户数(户)</t>
  </si>
  <si>
    <t>受益人口数
(人)</t>
  </si>
  <si>
    <t>财政资金(万元)</t>
  </si>
  <si>
    <t>其他资
金(万元)</t>
  </si>
  <si>
    <t>受益脱贫村数 (个)</t>
  </si>
  <si>
    <t>受益脱
贫户数
及防止
返贫监
测对象
户数
(户)</t>
  </si>
  <si>
    <t>受益脱贫人口数及防止返贫监测对象人口数(人)</t>
  </si>
  <si>
    <t>总计</t>
  </si>
  <si>
    <t>一</t>
  </si>
  <si>
    <t>产业发展</t>
  </si>
  <si>
    <t>（一）</t>
  </si>
  <si>
    <t>生产项目</t>
  </si>
  <si>
    <t>种植业基地</t>
  </si>
  <si>
    <t>坳上镇</t>
  </si>
  <si>
    <t>木洞村</t>
  </si>
  <si>
    <t>木洞村杨梅品种保护基地建设项目</t>
  </si>
  <si>
    <t>新建</t>
  </si>
  <si>
    <t>2025年2月</t>
  </si>
  <si>
    <t>2025年12月</t>
  </si>
  <si>
    <t>县农业农村局</t>
  </si>
  <si>
    <t>硬化2-3组杨梅品种保护基地产业道路1500米，宽3米，厚15公分。新建基地停车坪100平方米，厚15公分。</t>
  </si>
  <si>
    <t>改善326名群众的农业生产条件，增加全村群众收入，其中受益脱贫人口46名。</t>
  </si>
  <si>
    <t>改善46名脱贫人口的农业生产条件，促进稳定增收。</t>
  </si>
  <si>
    <t>大堡子镇</t>
  </si>
  <si>
    <t>相关村</t>
  </si>
  <si>
    <t>大堡子镇水稻种植基地巩固提升项目</t>
  </si>
  <si>
    <t>防江村、堡子村、三江村、塘款村、岩寨村提升1200亩水稻种植基地生产条件，农田机耕路和水沟702立方</t>
  </si>
  <si>
    <t>改善农村群众的农业生产条件，其中受益脱贫人口628名。</t>
  </si>
  <si>
    <t>改善1268名群众农业生产条件，促进稳定增收。其中受益脱贫户628人</t>
  </si>
  <si>
    <t>平茶镇</t>
  </si>
  <si>
    <t>小岔村</t>
  </si>
  <si>
    <t>小岔村集体经济经钩藤种植项目</t>
  </si>
  <si>
    <t>小岔村5组偏坡种植20亩经钩藤。</t>
  </si>
  <si>
    <t>巩固提升146名群众的安全饮水，其中受益脱贫人口16名。</t>
  </si>
  <si>
    <t>巩固提升16名脱贫人口的安全饮水。</t>
  </si>
  <si>
    <t>甘棠镇</t>
  </si>
  <si>
    <t>靖州县甘棠镇塘头村、平原村杂交水稻制种基地建设项目</t>
  </si>
  <si>
    <t>改建</t>
  </si>
  <si>
    <t>县交通局</t>
  </si>
  <si>
    <t>塘头村、平原村建设杂交水稻制种基地道路1.862KM，沥青砼路面宽度3.5M。</t>
  </si>
  <si>
    <t>改建沥青砼路面，保障群众出行和脱贫攻坚成果，助力乡村振兴，其中受益脱贫人口180名。</t>
  </si>
  <si>
    <t>增强村集体经济发展能力，其中受益脱贫人口180名</t>
  </si>
  <si>
    <t>养殖业基地</t>
  </si>
  <si>
    <t>文溪乡</t>
  </si>
  <si>
    <t>长溪村</t>
  </si>
  <si>
    <t>长溪村长发联合养殖小区巩固提升工程项目</t>
  </si>
  <si>
    <t>道路硬化660平方米</t>
  </si>
  <si>
    <t>发展壮大村集体，受益脱贫人口700人。</t>
  </si>
  <si>
    <t>带动700名脱贫人口稳定增收，巩固脱贫质量。</t>
  </si>
  <si>
    <t>长溪村集体经济木姜子林基地建设</t>
  </si>
  <si>
    <t>基地道路硬化长1000米，宽3.5米。抚育木姜子60亩。</t>
  </si>
  <si>
    <t>发展壮大村集体经济产业,实现集体经济产业增收，受益脱贫人口417名。</t>
  </si>
  <si>
    <t>带动106户脱贫户稳定增收，巩固脱贫质量。</t>
  </si>
  <si>
    <t>渠阳镇</t>
  </si>
  <si>
    <t>金麦村</t>
  </si>
  <si>
    <t>金麦村村集体经济黑猪养殖项目（续建）</t>
  </si>
  <si>
    <t>续建</t>
  </si>
  <si>
    <t>母幼室200平方，半自动喂养设备一台，生产道路硬化1000米</t>
  </si>
  <si>
    <t>发展壮大村集体经济，实现村集体经济增收4万元。受益群众1560人</t>
  </si>
  <si>
    <t>增加村集体经济收入4万元，381户脱贫人口受益，巩固脱贫成效</t>
  </si>
  <si>
    <t>中新村</t>
  </si>
  <si>
    <t>中新村集体经济平魁水库生态养鱼项目</t>
  </si>
  <si>
    <t>增加村集体收入，投放养殖10万尾鱼</t>
  </si>
  <si>
    <t>受益人口87户365人。促进村集体经济增收5万元，巩固脱贫成效。</t>
  </si>
  <si>
    <t>受益人口87户365人。</t>
  </si>
  <si>
    <t>铺口村</t>
  </si>
  <si>
    <t>铺口村集体经济杨梅林提质改造项目</t>
  </si>
  <si>
    <t>杨梅树提质改造100亩</t>
  </si>
  <si>
    <t>受益群众112户411名，村集体经济增收1.7万元，巩固脱贫成效</t>
  </si>
  <si>
    <t>受益群众112户411名脱贫户及监测户，村集体经济增收1.7万元</t>
  </si>
  <si>
    <t>光明村</t>
  </si>
  <si>
    <t>光明村集体经济水稻制种项目</t>
  </si>
  <si>
    <t>入股杂交水稻制种400亩</t>
  </si>
  <si>
    <t>受益群众1956名其中脱贫人口385人，村集体经济增收2.7万元</t>
  </si>
  <si>
    <t>101户385名脱贫户及监测户受益村集体经济增收2.7万元</t>
  </si>
  <si>
    <t>官团村</t>
  </si>
  <si>
    <t>官团村集体经济水稻制种项目</t>
  </si>
  <si>
    <t>增加村集体经济收入。水稻制种148亩</t>
  </si>
  <si>
    <t>新增制种面积148亩，受益群众264人，增加村集体经济收入2.4万元</t>
  </si>
  <si>
    <t>新增制种面积148亩，有26户112名脱贫户及监测户受益，增加村集体经济收入2.4万元</t>
  </si>
  <si>
    <t>林源村</t>
  </si>
  <si>
    <t>林源村集体经济杂交水稻制种项目</t>
  </si>
  <si>
    <t>水稻制种100亩</t>
  </si>
  <si>
    <t>受益人口2550人，其中脱贫人口监测户456人。增加村集体经济2万元</t>
  </si>
  <si>
    <t>114户456名脱贫户及监测户受益，增加村集体经济2万元</t>
  </si>
  <si>
    <t>五星村</t>
  </si>
  <si>
    <t>五星村村集体经济中药材种植基地</t>
  </si>
  <si>
    <t>扩建</t>
  </si>
  <si>
    <t>现种植中药材50亩，增加种植中药材50亩</t>
  </si>
  <si>
    <t>改善群众生产生活条件，其中受益人口1254人，村集体经济增收3万</t>
  </si>
  <si>
    <t>改善228名脱贫人口生产生活，村集体经济增收3万</t>
  </si>
  <si>
    <t>五星村村集体经济山羊养殖项目</t>
  </si>
  <si>
    <t>现养殖山羊600头，扩建养殖山羊400头</t>
  </si>
  <si>
    <t>改善群众生产生活条件，其中受益人口1254人，村集体经济增收4万</t>
  </si>
  <si>
    <t>改善228名脱贫人口生产生活，村集体经济增收4万</t>
  </si>
  <si>
    <t>产业服务自撑项目</t>
  </si>
  <si>
    <t>产业社会化服务</t>
  </si>
  <si>
    <t>寨牙乡</t>
  </si>
  <si>
    <t>寨牙村</t>
  </si>
  <si>
    <t>寨牙村村集体经济农业产业社会化服务建设项目（续建）</t>
  </si>
  <si>
    <t>2025年3月</t>
  </si>
  <si>
    <t>购置履带式旋耕机一台.农业无人机大疆T100一台</t>
  </si>
  <si>
    <t>通过项目实施，每年增加村集体经济收入3万元，改善群众生产条件，其中受益脱贫户152户，  612人。</t>
  </si>
  <si>
    <t>每年壮大村集体经济增收3万元，改善群众生产条件</t>
  </si>
  <si>
    <t>加工流通项目</t>
  </si>
  <si>
    <t>产地初加工和精深加工</t>
  </si>
  <si>
    <t>大林村</t>
  </si>
  <si>
    <t>大林村村集体经济入股湖南辰新竹制品有限公司楠竹加工项目</t>
  </si>
  <si>
    <t>投资30万元入股湖南辰新竹制品有限公司，用于竹制品加工及厂房建设，按投资额的8%获取投资收益</t>
  </si>
  <si>
    <t>改善1943名群众生产生活条件，促进稳定增收。</t>
  </si>
  <si>
    <t>改善434名脱贫人口生产生活条件，促进生活改善。</t>
  </si>
  <si>
    <t>产业服务支撑项目</t>
  </si>
  <si>
    <t>农业社会化服务</t>
  </si>
  <si>
    <t>地卢村</t>
  </si>
  <si>
    <t>地卢村村集体经济社会化服务建设项目（续建）</t>
  </si>
  <si>
    <t>购置履带式旋耕机一台</t>
  </si>
  <si>
    <t>带动村集体年增收2万元</t>
  </si>
  <si>
    <t>增加村集体经济收入，巩固脱贫成效，带动全村257户950人持续增收，其中脱贫人口和监测对象71户301人</t>
  </si>
  <si>
    <t>沙堆村</t>
  </si>
  <si>
    <t>沙堆村种植业基地建设项目（以工代赈项目）</t>
  </si>
  <si>
    <t>维修</t>
  </si>
  <si>
    <t>县发改局</t>
  </si>
  <si>
    <t>沙堆村4组水稻烟叶基地道路修复500米，支渠维修9000米，支渠清淤9000米</t>
  </si>
  <si>
    <t>改善1771人的基础设施条件，其中受益贫困人口451人。</t>
  </si>
  <si>
    <t>增加村集体经济收入，巩固脱贫成效</t>
  </si>
  <si>
    <t>横江桥村</t>
  </si>
  <si>
    <t>横江桥村烟叶烤房建设项目</t>
  </si>
  <si>
    <t>横江桥村3组新建一栋长18米、宽11米、高4.2米6间连体烤烟房</t>
  </si>
  <si>
    <t>推动烟叶产业发展，收益人口210人</t>
  </si>
  <si>
    <t>实现横江桥村高标农田大规模烟叶种植，提高农业产业发展。</t>
  </si>
  <si>
    <t>爱国村</t>
  </si>
  <si>
    <t>爱国村村集体经济水稻制种项目</t>
  </si>
  <si>
    <t>水稻制种60亩</t>
  </si>
  <si>
    <t>发展壮大村集体经济，实现村集体增收1万元</t>
  </si>
  <si>
    <t>增加村集体经济收入，巩固脱贫成效。</t>
  </si>
  <si>
    <t>太阳坪乡</t>
  </si>
  <si>
    <t>诸葛村</t>
  </si>
  <si>
    <t>诸葛村村集体经济水稻制种项目</t>
  </si>
  <si>
    <t>改善农村群众的生活条件，提升群众满意度，其中受益脱贫群众人口283人</t>
  </si>
  <si>
    <t>改善283名脱贫人口农业生产条件，促进稳定增收</t>
  </si>
  <si>
    <t>土溪八龙村</t>
  </si>
  <si>
    <t>土溪八龙村村集体经济茯苓种植项目</t>
  </si>
  <si>
    <t>林下经济</t>
  </si>
  <si>
    <t>林下经济种植茯苓50亩</t>
  </si>
  <si>
    <t>预计收益60万元，村集体纯收入10万元</t>
  </si>
  <si>
    <t>带动脱贫人口务工就业300余次，脱贫人口创收4万5千元，村集体经济创收10万元</t>
  </si>
  <si>
    <t>贯堡渡村</t>
  </si>
  <si>
    <t>贯堡渡村村集体经济炎凰茯苓七彩蛋鸡养殖项目（续建）</t>
  </si>
  <si>
    <t>购买1000只炎凰茯苓七彩蛋鸡及饲料等配套材料</t>
  </si>
  <si>
    <t xml:space="preserve">改善农村群众的农业生产条件，其中受益脱贫人口260名  </t>
  </si>
  <si>
    <t>改善260名脱贫人口的生产生活条件，巩固脱贫成果。</t>
  </si>
  <si>
    <t>三锹乡</t>
  </si>
  <si>
    <t>地妙村</t>
  </si>
  <si>
    <t>地妙村集体经济马口鱼养殖项目</t>
  </si>
  <si>
    <t>地妙村一组高密度养殖，建设6个42立方米的不锈钢桶，每桶养殖马口鱼4万尾</t>
  </si>
  <si>
    <t>发展壮大村集体经济，实现村集体经济增收5万元</t>
  </si>
  <si>
    <t>三锹村</t>
  </si>
  <si>
    <t>三锹村村集体经济萝卜种植项目</t>
  </si>
  <si>
    <t>三锹村一、二、三组种植萝卜50亩</t>
  </si>
  <si>
    <t>发展壮大村集体经济，实现村集体经济增收1.5万元</t>
  </si>
  <si>
    <t>元贞凤冲村</t>
  </si>
  <si>
    <t>元贞凤冲村村集体经济木姜子炼油厂建设项目</t>
  </si>
  <si>
    <r>
      <rPr>
        <sz val="11"/>
        <color rgb="FF000000"/>
        <rFont val="仿宋_GB2312"/>
        <charset val="134"/>
      </rPr>
      <t>九坡工班购置炼油设备、新建加工场地2000m</t>
    </r>
    <r>
      <rPr>
        <sz val="11"/>
        <color rgb="FF000000"/>
        <rFont val="宋体"/>
        <charset val="134"/>
      </rPr>
      <t>²</t>
    </r>
  </si>
  <si>
    <t>发展壮大村集体经济，实现村集体经济增收2万元</t>
  </si>
  <si>
    <t>菜地村</t>
  </si>
  <si>
    <t>菜地村村集体经济钩藤初加工厂建设项目</t>
  </si>
  <si>
    <t>购置钩藤加工设备3台，场地建设100平米。</t>
  </si>
  <si>
    <t>发展壮大村集体经济，实现村集体经济增收3万元</t>
  </si>
  <si>
    <t>元贞凤冲村集体经济木姜子基地套种茯苓项目</t>
  </si>
  <si>
    <t>木姜子基地套种茯苓30亩</t>
  </si>
  <si>
    <t>发展壮大村集体经济，实现村集体经济增收。受益人口1630人，其中监测户脱贫户509人</t>
  </si>
  <si>
    <t>增加村集体经济收入，巩固脱贫成效，受益监测户脱贫户509人</t>
  </si>
  <si>
    <t>元贞凤冲村木姜子基地建设项目</t>
  </si>
  <si>
    <t>硬化木姜子基地道路3000米</t>
  </si>
  <si>
    <t>联村联创中药材（钩藤等）加工项目</t>
  </si>
  <si>
    <t>购置5台机器设备进行加工，场地建设</t>
  </si>
  <si>
    <t>改善1479群众的居住环境，为群众出行提供便利，其中受益贫困
人口376名。</t>
  </si>
  <si>
    <t>改善376名脱贫人口居住环境，提升满意度。</t>
  </si>
  <si>
    <t>联村联创中药材钩藤种植基地</t>
  </si>
  <si>
    <t>古见冲</t>
  </si>
  <si>
    <t>改良钩藤种植60亩（除草、施肥、品种改良）</t>
  </si>
  <si>
    <t>新厂镇</t>
  </si>
  <si>
    <t>新厂村</t>
  </si>
  <si>
    <t>新厂村谷物晾晒坪新建项目</t>
  </si>
  <si>
    <t>新厂村21、22、23组新建500平方米谷物晾晒坪，6组、7组、8组新建300平方米谷物晾晒坪</t>
  </si>
  <si>
    <t>改善805名群众的农业生产条件，完成6万斤左右谷物晾晒</t>
  </si>
  <si>
    <t>改善805名群众的农业生产条件，其中收益脱贫人口160人</t>
  </si>
  <si>
    <t>大桥村</t>
  </si>
  <si>
    <t>大桥村村集体经济水稻制种项目</t>
  </si>
  <si>
    <t>发展壮大村集体经济，实现村集体经济增收5万元。</t>
  </si>
  <si>
    <t>增加村集体经济收入，巩固脱贫成效，带动473名脱贫人口增收。</t>
  </si>
  <si>
    <t>高峰村</t>
  </si>
  <si>
    <t>高峰村村集体经济楠竹流转采伐项目</t>
  </si>
  <si>
    <t>流转租赁竹林300亩及相应配套机耕道100米</t>
  </si>
  <si>
    <t>村集体经济年增收4万元，受益脱贫人口427人。</t>
  </si>
  <si>
    <t>甘棠镇村集体经济高峰村3个温氏养殖基地巩固提升工程</t>
  </si>
  <si>
    <t>养殖基地新建粪污收集池发酵池1个，配套设施水泵1个，彩钢瓦200平方，围栏80米。</t>
  </si>
  <si>
    <t>保障特色产业生猪养殖生产需求，完善1434名村民的生产生活，完善粪污环保达标处理</t>
  </si>
  <si>
    <t>改善产业发展条件，发展巩固大桥、寨姓、高峰联村温氏养殖小区集体经济持续稳定增收</t>
  </si>
  <si>
    <t>燎原村</t>
  </si>
  <si>
    <t>燎原村村集体经济油茶基地建设项目</t>
  </si>
  <si>
    <t>新建油茶基地300亩</t>
  </si>
  <si>
    <t>村集体经济年增收3万元，受益脱贫人口427人。</t>
  </si>
  <si>
    <t>增加村集体经济收入，带动427名脱贫人口增收，巩固脱贫成效。</t>
  </si>
  <si>
    <t>燎原村村集体经济晚稻种植项目</t>
  </si>
  <si>
    <t>种植晚稻200亩</t>
  </si>
  <si>
    <t>发展壮大村集体经济，实现村集体经济增收6万元。</t>
  </si>
  <si>
    <t>塘头村</t>
  </si>
  <si>
    <t>塘头村村集体经济水稻制种项目</t>
  </si>
  <si>
    <t>水稻制种20亩</t>
  </si>
  <si>
    <t>发展壮大村集体经济，实现村集体经济增收2万元。</t>
  </si>
  <si>
    <t>寨姓村</t>
  </si>
  <si>
    <t>寨姓村村集体经济杨梅苗种植项目</t>
  </si>
  <si>
    <t>利用非耕地发展杨梅苗木种植2亩，约3万株。</t>
  </si>
  <si>
    <t>夏乡村</t>
  </si>
  <si>
    <t>夏乡村杨梅基地建设项目</t>
  </si>
  <si>
    <t>3组、16组、17组、18组杨梅基地道路建设，全长2.8公里，其中硬化2公，0.8公里拓宽。</t>
  </si>
  <si>
    <t>发展壮大杨梅产业，改善群众的生产生活出行条件，其中受益脱贫人口57户。</t>
  </si>
  <si>
    <t>改善228名脱贫人口农业生产条件，促进稳定增收。</t>
  </si>
  <si>
    <t>官团村中药材香芋子种业基地发展建设项目</t>
  </si>
  <si>
    <t>2025年1月</t>
  </si>
  <si>
    <t>官团村1、2、12组30亩香芋子道地中药材种源基地建设。</t>
  </si>
  <si>
    <t>整体推进全村中药材产业发展，让众多村民看到家乡农业发展的希望，家门口创业、家门口就业，守护家园、繁荣家乡，真正实现产业振兴，受益人口1000人其中贫困人口300人。</t>
  </si>
  <si>
    <t>巩固提升全村脱贫攻坚成果，让村民收入增量稳定，集体经济快步增长，均衡利用土地，宜粮则粮、宜药则药，从而解决乡村产业振兴的根本问题。实施官团村中药材香芋子种业振兴项目，让香芋子这种古老的药食珍稀植物储备优质种子资源，为延伸商品端、食品端、药品端产业链提供充足的种源，让更多的村民种植中药材致富，用新质生产力的珍稀药用植物推向市场，提升国民健康，创造新的财富，受益贫困人口300人。</t>
  </si>
  <si>
    <t>全县</t>
  </si>
  <si>
    <t>2025年楠竹低改奖补项目</t>
  </si>
  <si>
    <t>县林业局</t>
  </si>
  <si>
    <t>楠竹林低改10000亩</t>
  </si>
  <si>
    <t>促进受益脱贫人口数及防止返贫监测对象人口产业增收，其中受益脱贫人口 1050名</t>
  </si>
  <si>
    <t>促进1050名脱贫人口产业增收，巩固脱贫成效。</t>
  </si>
  <si>
    <t>2025年高质量发展庭院经济奖补项目</t>
  </si>
  <si>
    <t>支持全县4000多户“两有”监测人口及整户兜底户、重度残疾人户、其他户发展庭院经济，稳定增加收入。</t>
  </si>
  <si>
    <t>促进4000多户受益脱贫人口数及防止返贫监测对象人口产业增收，其中监测对象人口3012名</t>
  </si>
  <si>
    <t>促进4000多户脱贫人口监测人口稳定增收，巩固脱贫成效。</t>
  </si>
  <si>
    <t>（二）</t>
  </si>
  <si>
    <t>农田水利建设项目</t>
  </si>
  <si>
    <t>配套设施项目</t>
  </si>
  <si>
    <t>小型农田水利设施</t>
  </si>
  <si>
    <t>木洞村4组灌溉蓄水池建设项目</t>
  </si>
  <si>
    <t>县水利局</t>
  </si>
  <si>
    <t>修建木洞村4组（中团）灌溉用水，（蓄水池）长35米、宽30米，高6米</t>
  </si>
  <si>
    <t>改善237名群众的农业生产条件，增加全村群众收入，其中受益脱贫人口40名。</t>
  </si>
  <si>
    <t>改善35名脱贫人口的农业生产条件，促进稳定增收。</t>
  </si>
  <si>
    <t>木洞村官田冲灌溉蓄水池建设项目</t>
  </si>
  <si>
    <t>修建木洞村11-12组（官田冲）灌溉用水，（蓄水池）长20米、宽15米，高6米</t>
  </si>
  <si>
    <t>大开村</t>
  </si>
  <si>
    <t>大开村水渠硬化项目</t>
  </si>
  <si>
    <t>硬化17、18、19组白水冲至瓦厂型水渠1800米和仲塘坝至水口700米两条水渠</t>
  </si>
  <si>
    <t>改善600名群众的农业生产条件，增加全村群众收入，其中受益脱贫人口80名。</t>
  </si>
  <si>
    <t>改善80名脱贫人口的农业生产条件，促进稳定增收。</t>
  </si>
  <si>
    <t>小型农田水利设施建设</t>
  </si>
  <si>
    <t>岩湾村</t>
  </si>
  <si>
    <t>岩湾村渠道涵洞建设项目</t>
  </si>
  <si>
    <t>2025.12</t>
  </si>
  <si>
    <t>新建涵洞1个，长20米，新修渠道50米</t>
  </si>
  <si>
    <t>改善230名农村群众的生产生活条件，其中受益脱贫人口26名。</t>
  </si>
  <si>
    <t>上宝村</t>
  </si>
  <si>
    <t>上宝村观音坝河道清淤项目</t>
  </si>
  <si>
    <t>清理观音坝淤泥2500方</t>
  </si>
  <si>
    <t>改善768名农村群众的农业生产条件，其中受益脱贫人口167名。</t>
  </si>
  <si>
    <t>改善167名脱贫人口农业生产条件，促进稳定增收。</t>
  </si>
  <si>
    <t>红旗村</t>
  </si>
  <si>
    <t>红旗村灌溉水渠硬化项目</t>
  </si>
  <si>
    <t>5-8组灌溉水渠硬化3000米</t>
  </si>
  <si>
    <t>改善群众的生产生活出行条件，其中受益脱贫人口107名。</t>
  </si>
  <si>
    <t>改善群众的生产生活出行条件，其中受益脱贫人107名。</t>
  </si>
  <si>
    <t>岩脚村</t>
  </si>
  <si>
    <t>岩脚村种养殖业基地道路建设项目</t>
  </si>
  <si>
    <t>8组水稻主产区维修、扩宽机耕道8公里，硬化渠道16公里</t>
  </si>
  <si>
    <t>改善173人村民生产生活条件，方便村民运送粮食，其中受益脱贫户监测户39人</t>
  </si>
  <si>
    <t>巩固脱贫攻坚成果，满足农业生产需求，改善生产生活条件，受益脱贫户监测户39人</t>
  </si>
  <si>
    <t>金马村</t>
  </si>
  <si>
    <t>金马村六组防洪堤改造工程</t>
  </si>
  <si>
    <t>金马村6组河道修堤长120米</t>
  </si>
  <si>
    <t>改善群众的生产生活出行条件，受益人口318人，其中受益脱贫人口150名。</t>
  </si>
  <si>
    <t>改善150名脱贫人口生产生活出行条件，保障村民出行安全。</t>
  </si>
  <si>
    <t>横江桥村黑冲水库灌溉渠建设</t>
  </si>
  <si>
    <t>横江桥村4-7组修建一条长1500米、宽0.8米灌溉水渠</t>
  </si>
  <si>
    <t>改善群众的生产条件，受益人口260人，其中受益监测户脱贫人口85人</t>
  </si>
  <si>
    <t>实现横江桥村粮食作物增产增收，受益监测户脱贫人口85人</t>
  </si>
  <si>
    <t>藕团乡</t>
  </si>
  <si>
    <t>新陇村</t>
  </si>
  <si>
    <t>新陇村排水渠维修建设项目</t>
  </si>
  <si>
    <t>维修新陇村九组龙井分水排水渠（龙井至忙天榜，龙井至刺树脚）总长约4000米</t>
  </si>
  <si>
    <t>巩固提升160户群众的生产生活用水，受益耕地面积约400亩，其中受益脱贫人口58户168人。</t>
  </si>
  <si>
    <t>菜地村万才机耕道建设项目</t>
  </si>
  <si>
    <t>新建万才机耕道30米，30米护田堡坎，高2米</t>
  </si>
  <si>
    <t>改善150户560名群众的农业生产条件，为群众发展产业提供便利，其中受益脱贫人口122名。</t>
  </si>
  <si>
    <t>为群众提供生产便利，增加群众收入，完善村集体经济发展基础建设，巩固脱贫成效。</t>
  </si>
  <si>
    <t>姚家村</t>
  </si>
  <si>
    <t>姚家村穆家屯排水沟建设项目</t>
  </si>
  <si>
    <t>姚家村19、20、21组新建500米排水沟，断面宽60公分，高40公分，外加修建堡坎75米</t>
  </si>
  <si>
    <t>改善310名群众的生活条件，其中受益脱贫人口58名</t>
  </si>
  <si>
    <t>大桥村灌溉水渠硬化项目</t>
  </si>
  <si>
    <t>新修硬化大桥村1-16组水渠，1000米</t>
  </si>
  <si>
    <t>改善2506名群众的农业生产条件，其中受益脱贫人口473名。</t>
  </si>
  <si>
    <t>改善473名脱贫人口的农业生产条件，促进稳定增收。</t>
  </si>
  <si>
    <t>建国村</t>
  </si>
  <si>
    <t>建国村覃黄冲至塔背水渠新建项目</t>
  </si>
  <si>
    <t>覃黄团水渠维修硬化600余米</t>
  </si>
  <si>
    <t>改善389人耕地种植条件，其中受益脱贫人口108人。</t>
  </si>
  <si>
    <t>提高108名脱贫人口产业收益，巩固脱贫成效。</t>
  </si>
  <si>
    <t>燎原村灌溉渠道维修项目</t>
  </si>
  <si>
    <t>燎原村1-4组渠道维修2000米</t>
  </si>
  <si>
    <t>改善800名群众的农业生产条件，其中受益脱贫人口60名。</t>
  </si>
  <si>
    <t>改善60名脱贫人口的农业生产条件，促进稳定增收。</t>
  </si>
  <si>
    <t>龙峰村</t>
  </si>
  <si>
    <t>龙峰村灌溉渠道新建项目</t>
  </si>
  <si>
    <t>木山坡至姚祖国屋前渠道新建800米</t>
  </si>
  <si>
    <t>改善280名群众农业生产条件，其中受益脱贫人口42人。</t>
  </si>
  <si>
    <t>改善42名脱贫人口居住环境，提升满意度。</t>
  </si>
  <si>
    <t>平原村</t>
  </si>
  <si>
    <t>平原村窑底排灌渠建设项目</t>
  </si>
  <si>
    <t>硬化渠道，400米长，高60，厚20宽50。</t>
  </si>
  <si>
    <t>改善230名群众生活生产条件，其中监测户脱贫人口36人，改善126亩耕地的排水、灌溉。</t>
  </si>
  <si>
    <t>改善36名脱贫人口的农业生产条件，促进稳定增收。</t>
  </si>
  <si>
    <t>塘头村灌溉水渠硬化项目</t>
  </si>
  <si>
    <t>塘头村9组、10组水渠硬化300米</t>
  </si>
  <si>
    <t>改善412名群众的生产生活条件，其中监测户脱贫人口30人。</t>
  </si>
  <si>
    <t>改善30名脱贫人口的的生产生活条件。</t>
  </si>
  <si>
    <t>（三）</t>
  </si>
  <si>
    <t>高标准农田建设项目</t>
  </si>
  <si>
    <t>水屯村</t>
  </si>
  <si>
    <t>水屯村机耕道硬化项目</t>
  </si>
  <si>
    <t>水屯村5组冯家、11组明家机耕道硬化1800米</t>
  </si>
  <si>
    <t>改善农村群众的农业生产条件，受益人口325人，其中受益脱贫人口54名。</t>
  </si>
  <si>
    <t>改善54名脱贫人口农业生产条件，促进稳定增收。</t>
  </si>
  <si>
    <t>金麦村机耕道建设项目</t>
  </si>
  <si>
    <t>金麦村2、3组新修马田至盘路担机耕道850米，宽3米</t>
  </si>
  <si>
    <t>改善群众的生产生活出行条件，受益脱贫人口276名，其中监测户脱贫户115人。</t>
  </si>
  <si>
    <t>改善115名脱贫人口生产生活出行条件，促进稳定增收。</t>
  </si>
  <si>
    <t>中新村机耕道建设项目</t>
  </si>
  <si>
    <t>新修1、2组组至应冲机耕道及堡坎1000米</t>
  </si>
  <si>
    <t>改善群众的生产生活出行条件，受益人口194人，受益脱贫人口49名。</t>
  </si>
  <si>
    <t>改善49名脱贫人口生产生活出行条件，促进稳定增收。</t>
  </si>
  <si>
    <t>寨牙村高标准农田基础设施建设项目</t>
  </si>
  <si>
    <t>寨牙村13、14组新建水渠5000米</t>
  </si>
  <si>
    <t>通过项目实施，改善群众生产条件，受益人口304人，其中受益脱贫户19户，  73人。</t>
  </si>
  <si>
    <t>改善群众生产条件，受益脱贫户19户，  73人。</t>
  </si>
  <si>
    <t>二</t>
  </si>
  <si>
    <t>乡村建设行动</t>
  </si>
  <si>
    <t>（四）</t>
  </si>
  <si>
    <t>农村道路建设</t>
  </si>
  <si>
    <t>农村基础设施
（含产业配套基础设施）</t>
  </si>
  <si>
    <t>产业路、资源路、旅游路建设</t>
  </si>
  <si>
    <t>戈盈村</t>
  </si>
  <si>
    <t>戈盈村17组水稻种植基地产业道路维修项目</t>
  </si>
  <si>
    <t>维修戈盈村17组水稻产业道路80米，修建挡土墙80米。</t>
  </si>
  <si>
    <t>改善253名群众的农业生产条件，增加全村群众收入，其中收益脱贫人口42人。</t>
  </si>
  <si>
    <t>改善42名脱贫人口的农业生产条件，促进稳定增收</t>
  </si>
  <si>
    <t>农村道路建设（通村路、通户路、小型桥梁等）</t>
  </si>
  <si>
    <t>响水村</t>
  </si>
  <si>
    <t>响水村1、2组团寨道路硬化项目</t>
  </si>
  <si>
    <t>新建响水村一组团寨路长120米宽3米；长杆冲水库道路硬化180米宽3米；二组团寨道路维修160米宽三米</t>
  </si>
  <si>
    <t>改善285名群众的农业生产条件，增加全村群众收入，其中受益脱贫人口35名。</t>
  </si>
  <si>
    <t>改善35名脱贫人口的日常生产生活条件。</t>
  </si>
  <si>
    <t>先锋村</t>
  </si>
  <si>
    <t>先锋村水稻种植基地产业道路硬化项目</t>
  </si>
  <si>
    <t>木家坪至大水井水稻种植区产业道路硬化2000米</t>
  </si>
  <si>
    <t>改善460名群众的生产生活出行条件，其中受益脱贫人口60名。</t>
  </si>
  <si>
    <t>改善60名脱贫人口生产生活出行条件，促进稳定增收。</t>
  </si>
  <si>
    <t>先锋村水稻种植基地道路提质改造项目</t>
  </si>
  <si>
    <t>升级改造</t>
  </si>
  <si>
    <t>垛子桥至盈家团1.2.8.9组水稻种植区升级改造产业道路1.5公里</t>
  </si>
  <si>
    <t>改善510名群众的生产生活出行条件，其中受益脱贫人口158名。</t>
  </si>
  <si>
    <t>改善158名脱贫人口生产生活出行条件，促进稳定增收。</t>
  </si>
  <si>
    <t>农村基础设施建设</t>
  </si>
  <si>
    <t>防江村</t>
  </si>
  <si>
    <t>防江村道路提质改造建设项目</t>
  </si>
  <si>
    <t>村寨道路维修硬化104方</t>
  </si>
  <si>
    <t>改善230名农村群众生产生活条件，其中受益脱贫人口106名。</t>
  </si>
  <si>
    <t>堡子村</t>
  </si>
  <si>
    <t>堡子村道路提质改造建设项目</t>
  </si>
  <si>
    <t>村寨道路维修基础设施硬化88立方</t>
  </si>
  <si>
    <t>改善216名农村群众生产生活条件，其中受益脱贫人口110名。</t>
  </si>
  <si>
    <t>三江村</t>
  </si>
  <si>
    <t>三江村道路提质改造建设项目</t>
  </si>
  <si>
    <t>村寨道路维修基础设施硬化110立方</t>
  </si>
  <si>
    <t>改善260名农村群众的生产生活条件，其中受益脱贫人口88名。</t>
  </si>
  <si>
    <t>改善260名群众的生产生活条件，其中受益脱贫人口88名。</t>
  </si>
  <si>
    <t>塘款村</t>
  </si>
  <si>
    <t>塘款村道路提质改造建设项目</t>
  </si>
  <si>
    <t>村寨道路维修基础设施硬化168.1和堡坎425立方</t>
  </si>
  <si>
    <t>改善200名农村群众的生产生活条件，其中受益脱贫人口108名。</t>
  </si>
  <si>
    <t>岩寨村</t>
  </si>
  <si>
    <t>岩寨村道路提质改造建设项目</t>
  </si>
  <si>
    <t>村寨道路维修基础设施硬化道路28立方</t>
  </si>
  <si>
    <t>改善188名农村群众的生产生活条件，其中受益脱贫人口55名。</t>
  </si>
  <si>
    <t>靖州县渠阳镇新江村、横江桥村楠竹产业道路修复建设项目</t>
  </si>
  <si>
    <t>新江村、横江桥村产业路修复建设过水涵洞5道/26M,挡土墙120M3。</t>
  </si>
  <si>
    <t>设建涵洞（过水路面），保障晴雨通行，保障群众出行和脱贫攻坚成果，助力乡村振兴，受益人口3760人，其中受益脱贫人口202名。</t>
  </si>
  <si>
    <t>增强村集体经济发展能力，其中受益脱贫人口202名</t>
  </si>
  <si>
    <t>靖州县大堡子镇岩湾村楠竹产业道路工程</t>
  </si>
  <si>
    <t>建设楠竹产业道路0.433KM，路基宽度5.5M，路面宽度4.5M。</t>
  </si>
  <si>
    <t>农村公路提质改造，保障群众出行和脱贫攻坚成果，助力乡村振兴，受益人口268人，其中受益脱贫人口126名。</t>
  </si>
  <si>
    <t>增强村集体经济发展能力，其中受益脱贫人口126名</t>
  </si>
  <si>
    <t>农村基础设施</t>
  </si>
  <si>
    <t>产业道路</t>
  </si>
  <si>
    <t>水屯村桃子冲产业道路硬化项目</t>
  </si>
  <si>
    <t>水屯村6组凉亭背、10组桃子冲产业路硬化共4000米</t>
  </si>
  <si>
    <t>改善农村群众的农业生产条件，受益人口288人，其中受益脱贫人口32名。</t>
  </si>
  <si>
    <t>改善32名脱贫人口农业生产条件，促进稳定增收。</t>
  </si>
  <si>
    <t>水屯村危桥改造项目</t>
  </si>
  <si>
    <t>县公路养护中心</t>
  </si>
  <si>
    <t>水屯村3至4组危桥改造1座</t>
  </si>
  <si>
    <t>改善农村群众的生活生产出行条件，受益人口316人，其中受益脱贫人口31名。</t>
  </si>
  <si>
    <t>改善31名脱贫人口生活生产条件，保障村民的出行安全。</t>
  </si>
  <si>
    <t>长溪村8、9组楠竹产业道路提质改造项目</t>
  </si>
  <si>
    <t>8、9组道路维修，全长150米路面提高1米并进行硬化</t>
  </si>
  <si>
    <t>改善215名群众日常出行、提升运输条件、消除安全隐患，其中受益脱贫人口47人。</t>
  </si>
  <si>
    <t>改善47名脱贫人口日常出行、提升运输条件、消除安全隐患，促进稳定增收。</t>
  </si>
  <si>
    <t>文溪村</t>
  </si>
  <si>
    <t>文溪村入户道路硬化项目</t>
  </si>
  <si>
    <t>文溪村4组和16组的入户路硬化长800米</t>
  </si>
  <si>
    <t>改善群众的生产生活出行条件，受益人口211人，其中受益脱贫人口81名。</t>
  </si>
  <si>
    <t>改善81名脱贫人口生产生活出行条件，保障村民出行安全。</t>
  </si>
  <si>
    <t>中新村道路硬化项目</t>
  </si>
  <si>
    <t>9、10组道路硬化2000米</t>
  </si>
  <si>
    <t>改善群众的生产生活出行条件，受益人口480人，其中受益脱贫人口94名。</t>
  </si>
  <si>
    <t>改善94名脱贫人口生产生活出行条件，促进稳定增收。</t>
  </si>
  <si>
    <t>农村基础设施（含产业配套基础设施）</t>
  </si>
  <si>
    <t>产业路</t>
  </si>
  <si>
    <t>铺口村粮食种子、烟叶仓储烘干社会化服务中心产业道路建设项目</t>
  </si>
  <si>
    <t>铺口村一组硬化道路长500米,宽7米。</t>
  </si>
  <si>
    <t>有效改善全中心9个村917户3251名脱贫户及监测户生产生活条件，促进稳定增收。辐射带动周边6个乡镇水稻种植、制种等相关产业集群发展。</t>
  </si>
  <si>
    <t>社会化服务中心集水稻制种、粮食烟叶烘烤、仓储等功能于一体，能有效改善全中心9个村917户3251名脱贫户及监测户生产生活条件，促进稳定增收。立足产业、资源优势，辐射带动周边6个乡镇水稻种植、制种等相关产业集群发展。</t>
  </si>
  <si>
    <t>官团</t>
  </si>
  <si>
    <t>官团村大湾猪场产业路建设项目</t>
  </si>
  <si>
    <t>官团村3组增坪长400米，宽3.5米道路硬化</t>
  </si>
  <si>
    <t>改善群众的生产生活出行条件，受益人口107人，其中受益脱贫人口71名。</t>
  </si>
  <si>
    <t>改善71名脱贫人口生产生活出行条件，促进稳定增收。</t>
  </si>
  <si>
    <t>红旗村杨梅、金秋梨产业道路硬化项目</t>
  </si>
  <si>
    <t>9、10组杨梅、梨子园产业道路硬化5000米</t>
  </si>
  <si>
    <t>改善杨梅、梨子生产运输条件，提升济效益，受益人口263人，其中脱贫人口41人。</t>
  </si>
  <si>
    <t>带动脱贫人口41名产业增收，巩固脱贫成效</t>
  </si>
  <si>
    <t>林源村道路提质改造项目</t>
  </si>
  <si>
    <t>9组新建团寨路硬化200米</t>
  </si>
  <si>
    <t>改善群众的生产生活出行条件，受益人口120名，其中监测户脱贫人口21人。</t>
  </si>
  <si>
    <t>改善21名脱贫人口生产生活出行条件，促进稳定增收。</t>
  </si>
  <si>
    <t>大林村农村道路建设项目</t>
  </si>
  <si>
    <t>大林村5组烂泥冲口修建挡土墙，长270米，宽2.9米；桥一座，桥长10.5米米，宽4米。</t>
  </si>
  <si>
    <t>改善578名群众出行、运输条件，消除安全隐患。其中受益脱贫人口158名。</t>
  </si>
  <si>
    <t>改善158名脱贫人口出行、运输条件，消除隐患，促进稳定增收。</t>
  </si>
  <si>
    <t>资源路、旅游路建设</t>
  </si>
  <si>
    <t>大林村（大桥头-风木坳）连心路桥梁建设项目</t>
  </si>
  <si>
    <t>修建</t>
  </si>
  <si>
    <t>大林村（老团大桥头-马田风木坳）连心路修建桥梁三座，其中两座桥各长13.6米，宽6米，高4.5米；另一座桥长8米，宽6米，高3米</t>
  </si>
  <si>
    <t>改善483名群众出行、运输条件，消除安全隐患，其中受益脱贫人口131名。</t>
  </si>
  <si>
    <t>改善131名脱贫人口出行、运输条件，消除隐患，促进稳定增收。</t>
  </si>
  <si>
    <t>产业路、资源路建设</t>
  </si>
  <si>
    <t>大林村大桥头-风木坳连心路挡土墙及土石方回填项目</t>
  </si>
  <si>
    <t>大林村大桥头-风木坳连心路挡土墙约450立方米，土石方回填约2600立方米</t>
  </si>
  <si>
    <t>改善2030名群众出行、运输条件，消除安全隐患，其中受益脱贫人口433名。</t>
  </si>
  <si>
    <t>改善433名脱贫人口出行、运输条件，消除隐患，促进稳定增收。</t>
  </si>
  <si>
    <t>汕头村</t>
  </si>
  <si>
    <t>汕头村通组道路提质改造项目</t>
  </si>
  <si>
    <r>
      <rPr>
        <sz val="12"/>
        <rFont val="仿宋_GB2312"/>
        <charset val="134"/>
      </rPr>
      <t>汕头村5、6组通组公路拓宽，内两岔江至梅子冲共3.7</t>
    </r>
    <r>
      <rPr>
        <sz val="10"/>
        <color rgb="FF000000"/>
        <rFont val="宋体"/>
        <charset val="134"/>
      </rPr>
      <t>公里，道路拓宽一米。</t>
    </r>
  </si>
  <si>
    <r>
      <rPr>
        <sz val="10"/>
        <color rgb="FF000000"/>
        <rFont val="宋体"/>
        <charset val="134"/>
        <scheme val="major"/>
      </rPr>
      <t>改善农村人居环境，方便群众生活出行，受益人口</t>
    </r>
    <r>
      <rPr>
        <sz val="10"/>
        <color rgb="FF000000"/>
        <rFont val="仿宋_GB2312"/>
        <charset val="134"/>
      </rPr>
      <t>260人，</t>
    </r>
    <r>
      <rPr>
        <sz val="10"/>
        <color rgb="FF000000"/>
        <rFont val="宋体"/>
        <charset val="134"/>
        <scheme val="major"/>
      </rPr>
      <t>其中受益脱贫户12</t>
    </r>
    <r>
      <rPr>
        <sz val="10"/>
        <color rgb="FF000000"/>
        <rFont val="宋体"/>
        <charset val="134"/>
      </rPr>
      <t>户</t>
    </r>
    <r>
      <rPr>
        <sz val="10"/>
        <color rgb="FF000000"/>
        <rFont val="Microsoft YaHei"/>
        <charset val="134"/>
      </rPr>
      <t>50</t>
    </r>
    <r>
      <rPr>
        <sz val="10"/>
        <color rgb="FF000000"/>
        <rFont val="宋体"/>
        <charset val="134"/>
      </rPr>
      <t>人。</t>
    </r>
  </si>
  <si>
    <r>
      <rPr>
        <sz val="10"/>
        <color rgb="FF000000"/>
        <rFont val="宋体"/>
        <charset val="134"/>
        <scheme val="major"/>
      </rPr>
      <t>巩固拓展脱贫攻坚成果，改善村内脱贫人口50</t>
    </r>
    <r>
      <rPr>
        <sz val="10"/>
        <color rgb="FF000000"/>
        <rFont val="宋体"/>
        <charset val="134"/>
      </rPr>
      <t>人出行条件和生活环境，方便出行，稳定增收。</t>
    </r>
  </si>
  <si>
    <t>产业路资源路</t>
  </si>
  <si>
    <t>新江村</t>
  </si>
  <si>
    <t>新江村楠竹、山核桃产业道路维修工程</t>
  </si>
  <si>
    <t>陡溪坪—弓背路段修复损毁路基300余米，路面维修400余米，挡土墙1815平米。</t>
  </si>
  <si>
    <t>改善1278人的基础设施条件，其中受益贫困人口272人。</t>
  </si>
  <si>
    <t>改善272名贫困人口的农业生产条件，促进贫困人口增收。巩固脱贫成效</t>
  </si>
  <si>
    <t>横江桥村道路互通建设项目</t>
  </si>
  <si>
    <t>横江桥村8组新建一条宽4.5米、长380米的互通道路</t>
  </si>
  <si>
    <t>促进宜居宜业美丽乡村建设，受益人口180人，其中监测户脱贫人口75人。</t>
  </si>
  <si>
    <t>实现横江桥村8组、9组交通便利，方便村民生产生活。</t>
  </si>
  <si>
    <t>团山村</t>
  </si>
  <si>
    <t>团山村道路提质改造项目</t>
  </si>
  <si>
    <t>农村道路提质改造0.35公里宽3.5米，维修1.2组团寨道路300米，10..11组入组道路800米</t>
  </si>
  <si>
    <t>改善179户705名群众的农业生产条件，为群众发展产业提供便利，其中受益脱贫人口107名。</t>
  </si>
  <si>
    <t>为群众提供生产便利，增加群众收入，完善村集体经济发展基础建设，巩固脱贫成效。受益脱贫人口107名。</t>
  </si>
  <si>
    <t>康头村</t>
  </si>
  <si>
    <t>康头村通组公路建设项目</t>
  </si>
  <si>
    <t>新建康头村一组通组公路1.3公里</t>
  </si>
  <si>
    <t>改善康头村1组28户89名村民出行头号问题，其中所以脱贫人口5户26人</t>
  </si>
  <si>
    <t>团山村水稻种植及制种产业道路建设项目</t>
  </si>
  <si>
    <t>团山村7.8组团寨至高速路产业道路硬化700米，宽2.5米</t>
  </si>
  <si>
    <t>巩固提升53户246名群众的生产生活，受益耕地面积约300亩，其中受益脱贫人口10户41人。</t>
  </si>
  <si>
    <r>
      <rPr>
        <sz val="10"/>
        <color theme="1"/>
        <rFont val="宋体"/>
        <charset val="134"/>
      </rPr>
      <t>乡村 建设 行动</t>
    </r>
  </si>
  <si>
    <t>贯堡渡</t>
  </si>
  <si>
    <t>贯堡渡村山团道路提质改造工程项目</t>
  </si>
  <si>
    <t>贯堡渡村山团铺设沥青道路5800平方，长1300米宽4.5米</t>
  </si>
  <si>
    <t>巩固提升农村群众的安全出行，受益人口1933人，其中受益脱贫人口260名。</t>
  </si>
  <si>
    <t>巩固提升260名脱贫人口的安全出行。</t>
  </si>
  <si>
    <t>地芒村</t>
  </si>
  <si>
    <t>地芒村桥梁建设项目</t>
  </si>
  <si>
    <t>吉利寨片村主道新修2.6米宽，11米长，5米高，挡水墙高度1.5米的便民拱桥</t>
  </si>
  <si>
    <t>改善群众的生产生活条件，保障群众的安全出行问题，其中受益脱贫人口660名。</t>
  </si>
  <si>
    <t>改善660名脱贫人口生产生活条件，促进稳定增收。</t>
  </si>
  <si>
    <t>地芒村村主干道提质改造项目</t>
  </si>
  <si>
    <t>地芒村吉利寨片1组-3组的村主干道道路硬化项目</t>
  </si>
  <si>
    <t>改善群众的生产生活条件，保障群众的安全出行问题，受益人口2846人，其中受益脱贫人口660名。</t>
  </si>
  <si>
    <t>菜地村团寨道路提质改造项目</t>
  </si>
  <si>
    <t>团寨道路提质改造1200米</t>
  </si>
  <si>
    <t>地妙村水毁公路维修项目</t>
  </si>
  <si>
    <t>水毁公路修复80米</t>
  </si>
  <si>
    <t>改善889名群众生产生活条件，为群众出行提供便利，其中受益脱贫人口305名。</t>
  </si>
  <si>
    <t>为群众提供生产生活便利，完善村基础建设，巩固脱贫成效，益监测户脱贫户305人。</t>
  </si>
  <si>
    <t>地妙村水稻产业道路修复项目</t>
  </si>
  <si>
    <t>芙蓉榜产业路修复工程3000米</t>
  </si>
  <si>
    <t>改善群众的农业生产条件，为群众发展产业提供便利，受益人口889人，其中监测户脱贫户305人</t>
  </si>
  <si>
    <t>完善村集体经济发展基础建设，巩固脱贫成效。受益监测户脱贫户305人</t>
  </si>
  <si>
    <t>菜地村瓜蒌产业道路建设项目</t>
  </si>
  <si>
    <t>旧巴坳新建产业路260米</t>
  </si>
  <si>
    <t>改善集体经济产业的生产条件，为发展产业提供便利。受益人口1479人，其中脱贫户和监测户376人</t>
  </si>
  <si>
    <t>完善村集体经济发展基础建设，巩固脱贫成效。受益脱贫户和监测户376人</t>
  </si>
  <si>
    <t>地笋村</t>
  </si>
  <si>
    <t>南山至九龙山道路平整项目</t>
  </si>
  <si>
    <t>平整产业道路6000米及铺设砂石</t>
  </si>
  <si>
    <t>改善集体经济产业的生产条件，为发展产业提供便利。受益人口1268人，其中监测户和脱贫人口232人</t>
  </si>
  <si>
    <t>完善村集体经济发展基础建设，巩固脱贫成效。受益贫困人口232人</t>
  </si>
  <si>
    <t>和平村</t>
  </si>
  <si>
    <t>和平村团寨道路提质改造项目</t>
  </si>
  <si>
    <t>和平村2、6、11、12组团寨道路硬化路面，2组长120米，宽2.5米，厚15公分，6组长150米，宽2.5米，厚15公分，11、12组长200米，宽2.5米，厚15公分</t>
  </si>
  <si>
    <t>改善733名群众的出行条件，其中受益脱贫人口120名</t>
  </si>
  <si>
    <t>营寨村</t>
  </si>
  <si>
    <t>营寨村道路提质改造项目</t>
  </si>
  <si>
    <t>营寨村九组下家团寨道路提质改造，长800米，宽4.5米，厚5厘米</t>
  </si>
  <si>
    <t>改善600名群众的出行条件，其中受益脱贫人口86名</t>
  </si>
  <si>
    <t>覃团村</t>
  </si>
  <si>
    <t>覃团村高标农田制种基地建设项目</t>
  </si>
  <si>
    <t>1、2、3、4组产业道路提质改造，长1700米，宽4.5米，厚5厘米</t>
  </si>
  <si>
    <t>改善1834名群众的出行条件，其中受益脱贫人口327名</t>
  </si>
  <si>
    <t>金星村</t>
  </si>
  <si>
    <t>金星村姚驸马团寨产业路硬化项目</t>
  </si>
  <si>
    <t>5、6、7、8、13组硬化产业路长1000米，宽3.5米，厚20公分</t>
  </si>
  <si>
    <t>改善688名群众的出行条件，其中受益脱贫人口93名</t>
  </si>
  <si>
    <t>营寨村水稻、烟叶产业道路提质改造项目</t>
  </si>
  <si>
    <t>营寨村16、17、18组产业路硬化长700米，宽3.5米，厚20公分，外加铺10公分厚碎石垫层</t>
  </si>
  <si>
    <t>改善320名群众的生产生活条件，其中受益脱贫人口40名</t>
  </si>
  <si>
    <t>春阳村</t>
  </si>
  <si>
    <t>靖州县渠阳镇春阳村四组新谷冲楠竹产业基地公路提质改造工程</t>
  </si>
  <si>
    <t>产业公路提质改造1KM，加宽1.5M，加宽后路面宽度3.5M.</t>
  </si>
  <si>
    <t>农村公路提质改造，保障群众出行和脱贫攻坚成果，助力乡村振兴，受益人口109人，其中受益脱贫人口36名。</t>
  </si>
  <si>
    <t>增强村集体经济发展能力，其中受益脱贫人口36名</t>
  </si>
  <si>
    <t>大桥村主干道路基维修建设项目</t>
  </si>
  <si>
    <t>新修大桥村塌方路基8处，200米</t>
  </si>
  <si>
    <t>改善2506名群众生产生活出行条件，其中受益脱贫人口473名。</t>
  </si>
  <si>
    <t>改善473名脱贫人口生产生活出行条件，促进稳定增收。</t>
  </si>
  <si>
    <t>甘棠村</t>
  </si>
  <si>
    <t>甘棠村水稻制种基地道路提质改造项目</t>
  </si>
  <si>
    <t>维修新建</t>
  </si>
  <si>
    <t>10组、11组制种基地道路硬化400米长，宽4米，厚20公分</t>
  </si>
  <si>
    <t>改善800名群众的生产生活条件。</t>
  </si>
  <si>
    <t>改善123名脱贫人口的的生产生活条件。</t>
  </si>
  <si>
    <t>高峰村贾家界到鲍家村主干道破损路面维修项目</t>
  </si>
  <si>
    <t>贾家界到鲍家路段，维修破损路面长800米，宽4.5米，厚20公分。</t>
  </si>
  <si>
    <t>改善5292群众出行生产生活条件，保障村民的出行安全；保障特色产业生猪养殖的运输需求，发展壮大村集体经济。</t>
  </si>
  <si>
    <t>改善1586名脱贫人口的生产生活条件，改善产业发展条件，发展巩固大桥、寨姓、高峰联村温氏养殖小区集体经济持续稳定增收</t>
  </si>
  <si>
    <t>高峰村白泥塘凉亭至张公平屋旁村主干道维修改造项目</t>
  </si>
  <si>
    <t>高峰村九组白泥塘凉亭至张公平屋旁边共2.8公里，加宽1至1.5米厚0.18米</t>
  </si>
  <si>
    <t>保障5292人村民的出行安全；保障特色产业生猪养殖的运输需求，发展壮大村集体经济。</t>
  </si>
  <si>
    <t>改善产业发展条件，发展巩固大桥、寨姓、高峰联村温氏养殖小区集体经济持续稳定增收其中1586名监测对象和脱贫户受益</t>
  </si>
  <si>
    <t>建国村文洞冲道路硬项目</t>
  </si>
  <si>
    <t>文洞冲道路硬200长，3米 宽，20公分厚</t>
  </si>
  <si>
    <t>改善389名群众生产生活出行条件，运输条件，其中受益脱贫人口108名。</t>
  </si>
  <si>
    <t>改善108名脱贫人口生产生活出行条件，促进稳定增收</t>
  </si>
  <si>
    <t>乐群村</t>
  </si>
  <si>
    <t>乐群村远柏坎脚机耕道、水渠维修项目</t>
  </si>
  <si>
    <t>乐群村3组远柏坎脚机耕道、水渠维修300米</t>
  </si>
  <si>
    <t>改善60户168名群众的出行和生活生产条件，其中受益脱贫人口67名。</t>
  </si>
  <si>
    <t>改善67名脱贫人口的农业生产条件，促进稳定增收。</t>
  </si>
  <si>
    <t>燎原村道路安防护栏建设项目</t>
  </si>
  <si>
    <t>新建、维修</t>
  </si>
  <si>
    <t>燎原村8.9.10组护栏建设5500米</t>
  </si>
  <si>
    <t>改善280名群众的农业生产条件和安全出行，其中受益脱贫人口36名。</t>
  </si>
  <si>
    <t>燎原村村2、4、5、主干道提质改造项目</t>
  </si>
  <si>
    <t>2、4、5、6、7组主干道提质改造3500米</t>
  </si>
  <si>
    <t>改善1147名群众的农业生产条件和安全出行，其中受益脱贫人口182名。</t>
  </si>
  <si>
    <t>改善182名脱贫人口的农业生产条件，促进稳定增收。</t>
  </si>
  <si>
    <t>燎原村6、7、11组村主干道提质改造项目</t>
  </si>
  <si>
    <t>6、7、11组村主干道加宽3000米（至碳冲水库）</t>
  </si>
  <si>
    <t>改善363名群众的农业生产条件和安全出行，其中受益脱贫人口44名。</t>
  </si>
  <si>
    <t>改善44名脱贫人口的农业生产条件，促进稳定增收。</t>
  </si>
  <si>
    <t>平原村团寨道路提质改造项目</t>
  </si>
  <si>
    <t>9、10组进组道路硬化，700米长，4米宽，20厘米厚。</t>
  </si>
  <si>
    <t>改善239名群众生活生产条件，产业发展条件，其中受益脱贫人口9名。</t>
  </si>
  <si>
    <t>改善9名脱贫人口的生产生活条件，促进稳定增收。</t>
  </si>
  <si>
    <t>寨姓村农村道路提质改造项目</t>
  </si>
  <si>
    <t>改造</t>
  </si>
  <si>
    <t>村部至唐家冲1200米道路提质改造</t>
  </si>
  <si>
    <t>改善群众的生产生活出行条件，其中受益脱贫人口及防止返贫监测对象人口数267名。</t>
  </si>
  <si>
    <t>改善267名脱贫人口及防止返贫监测对象生产生活出行条件，促进稳定增收。</t>
  </si>
  <si>
    <t>（五）</t>
  </si>
  <si>
    <t>人居环境卫生整治（村容村貌提升）</t>
  </si>
  <si>
    <t>人居环境卫生整治</t>
  </si>
  <si>
    <t>村容村貌提升</t>
  </si>
  <si>
    <t>木山村</t>
  </si>
  <si>
    <t>木山村7组村容村貌提升项目</t>
  </si>
  <si>
    <t>木山村7组清理排污沟、硬化200平方晾晒坪及其他的配套设施</t>
  </si>
  <si>
    <t>改善群众的居住环境，其中受益群众45户182人。</t>
  </si>
  <si>
    <t>改善20户80名贫困人口居住环境，提升满意度。</t>
  </si>
  <si>
    <t>人居环境整治</t>
  </si>
  <si>
    <t>金麦村6-11组村容村貌提升项目</t>
  </si>
  <si>
    <t>硬化沟渠1000米，硬化晾晒场坪1200平方米及其他的配套设施</t>
  </si>
  <si>
    <t>改善群众的居住环境，其中受益群众54户256人。</t>
  </si>
  <si>
    <t>改善26户105名贫困人口居住环境，提升满意度。</t>
  </si>
  <si>
    <t>大林村12-14组人居环境整治项目</t>
  </si>
  <si>
    <t>大林村12-14组团寨沟渠硬化1680米，修建砖挡土墙1900平米，生活广场硬化900平米.</t>
  </si>
  <si>
    <t>改善333名群众生产生活条件，改善人居环境</t>
  </si>
  <si>
    <t>改善87名脱贫人口生产生活条件，促进生活改善。</t>
  </si>
  <si>
    <t>地卢村1组人居环境整治村容村貌提升项目</t>
  </si>
  <si>
    <t>地卢村1组入户路600米、堡坎500米、排水沟1000米、荒坪500平方米硬化等配套设施</t>
  </si>
  <si>
    <t>改善170名群众的农业生产条件，其中受益脱贫人口和监测对象42名。</t>
  </si>
  <si>
    <t>改善42名脱贫人口和监测对象的生产生活条件，促进稳定增收。</t>
  </si>
  <si>
    <t>新街村</t>
  </si>
  <si>
    <t>新街村潭洞组人居环境整治村容村貌提升项目</t>
  </si>
  <si>
    <t>安装防护栏150米；新建排水沟1000米；裸露土地硬化800米；入户道路硬化长320米，宽1.5米；新建堡坎（长500米，宽2米，厚0.15米），新建菜园铁栅栏800米。</t>
  </si>
  <si>
    <t>改善户名群众生活的人居环境，其中受益脱贫人口107名。</t>
  </si>
  <si>
    <t>三桥村</t>
  </si>
  <si>
    <t>三桥村2025年市级和美乡村建设项目</t>
  </si>
  <si>
    <t>1.晒谷坪硬化300平方米；
2.入户路硬化200米，(宽1.5米，厚度0.1米)米；
3.排水沟维修200米；
4.沟渠盖板300米；
5.村民出行安全防护设施300米等。</t>
  </si>
  <si>
    <t>改善2130名群众人居环境，其中受益脱贫人口309名。</t>
  </si>
  <si>
    <t>铺口村2025年市级和美乡村建设项目</t>
  </si>
  <si>
    <t>1.15组、16组、17组、18组舒家团井边配套设施80平方米；
2.清理排污沟及硬化600米；
3.村民出行安全防护设施400米；
4.硬化晾晒坪500平方米等。</t>
  </si>
  <si>
    <t>改善群众的居住环境，其中受益群众600户2300人。</t>
  </si>
  <si>
    <t>改善112户411名贫困人口居住环境，提升满意度。</t>
  </si>
  <si>
    <t>宝江村</t>
  </si>
  <si>
    <t>宝江村2025年市级和美乡村建设项目</t>
  </si>
  <si>
    <t>1.禾场坪硬化300平方米；
2.团寨沟渠硬化400米；
3.新修堡坎100立方米；
4.鸡鸭圈养设施建设10处；
5.公厕建设1处等其他基础设施建设</t>
  </si>
  <si>
    <t>改善756名群众的生产生活居住环境，其中受益脱贫人口176名。</t>
  </si>
  <si>
    <t>改善176名脱贫人口的生产生活居住环境，提高生活质量。</t>
  </si>
  <si>
    <t>金星村2025年市级和美乡村建设项目</t>
  </si>
  <si>
    <t>1.道路硬化800米，修建堡坎200立方米，维修排水沟400米；
2.硬化空地250平方米；
3.村民出行安全防护设施500米，团寨线路改造等。（天团团寨）</t>
  </si>
  <si>
    <t>改善群众居住环境，其中受益脱贫户数13户。</t>
  </si>
  <si>
    <t>改善237名群众人居环境，其中受益脱贫人口51人</t>
  </si>
  <si>
    <t>江边村</t>
  </si>
  <si>
    <t>江边村2025年农村人居环境整治提升项目</t>
  </si>
  <si>
    <t>1.第2、3、4、5组团寨堡坎修建300m³；
2.场坪硬化1200㎡，维修排水沟300。</t>
  </si>
  <si>
    <t>巩固提升452名群众的生产生活条件，其中受益脱贫人口96名。</t>
  </si>
  <si>
    <t>巩固提升96名脱贫人口的生产生活条件。</t>
  </si>
  <si>
    <t>三锹村2025年农村人居环境整治提升项目</t>
  </si>
  <si>
    <t>1.维修排水沟2000米；
2.入户道路硬化800米、场坪硬化600米；
3.老旧房屋提质改造600平米；</t>
  </si>
  <si>
    <t>改善212名群众的生产生活条件，其中受益脱贫人口35名。</t>
  </si>
  <si>
    <t>改善35名脱贫人口的居住环境。</t>
  </si>
  <si>
    <t>藕团村</t>
  </si>
  <si>
    <t>藕团村2025年农村人居环境整治提升项目</t>
  </si>
  <si>
    <t>1.菜地规范化整治2000米；2.挡土墙建设500米；3.排水沟硬化2000米；4.排水沟盖板500米；5.入户路硬化600米。6.村民出行安全设施200米;7.裸露泥土整治500平方米等。</t>
  </si>
  <si>
    <t>改善1046名群众人居环境，其中受益脱贫人口150名。</t>
  </si>
  <si>
    <t>改善2863名群众人居环境，其中受益脱贫人口150名。</t>
  </si>
  <si>
    <t>（六）</t>
  </si>
  <si>
    <t>人居环境卫生整治（污水治理）</t>
  </si>
  <si>
    <t>农村污水治理</t>
  </si>
  <si>
    <t>乐群村排污水渠建设项目</t>
  </si>
  <si>
    <t>硬化5、6组水渠长600米</t>
  </si>
  <si>
    <t>解决或改善262人口的基础设施条件，其中受益贫困人口37人。</t>
  </si>
  <si>
    <t>改善37名脱贫人口的生活条件，提升幸福指数。</t>
  </si>
  <si>
    <t>（七）</t>
  </si>
  <si>
    <t>农村安全饮水</t>
  </si>
  <si>
    <t>农村供水保障设施建设</t>
  </si>
  <si>
    <t>小岔村1、2组安全饮水提质改造项目</t>
  </si>
  <si>
    <t>小岔村1、2组修建过滤池和储水池各一座，新修从赵家组饮水源头至团寨4公里水管。</t>
  </si>
  <si>
    <t>巩固提升293名群众的安全饮水，其中受益脱贫人口51名。</t>
  </si>
  <si>
    <t>巩固提升51名脱贫人口的安全饮水。</t>
  </si>
  <si>
    <t>大桥村安全饮水提质改造项目</t>
  </si>
  <si>
    <t>改造大桥村1、8、11、12、13、14、15、16组自来水管网2000米</t>
  </si>
  <si>
    <t>改善2506名群众的安全饮水问题，其中受益脱贫人口473名。</t>
  </si>
  <si>
    <t>改善473名脱贫人口的安全饮水问题。</t>
  </si>
  <si>
    <t>建国村安全饮水提质改造项目</t>
  </si>
  <si>
    <t>打一口横井120米，水管500米</t>
  </si>
  <si>
    <t>改善780名群众的安全饮水问题，其中受益脱贫人口212名。</t>
  </si>
  <si>
    <t>改善212名脱贫人口的安全饮水问题。</t>
  </si>
  <si>
    <t>水屯村安全饮水巩固提升工程</t>
  </si>
  <si>
    <t>水屯村2组新建水源坝3座，蓄水池2个，铺设水管500米</t>
  </si>
  <si>
    <t>巩固提升280名群众的安全饮水，其中受益脱贫人口38名。</t>
  </si>
  <si>
    <t>巩固提升38名脱贫人口的安全饮水。</t>
  </si>
  <si>
    <t>（八）</t>
  </si>
  <si>
    <t>其他</t>
  </si>
  <si>
    <t>农村公共服务</t>
  </si>
  <si>
    <t>其它</t>
  </si>
  <si>
    <t>中新村7-11组消防塘建设项目</t>
  </si>
  <si>
    <t>修建7-11组消防塘</t>
  </si>
  <si>
    <t>保障800群众的安全，排出火灾安全隐患</t>
  </si>
  <si>
    <t>保障800名群众的消防安全，排出安全隐患</t>
  </si>
  <si>
    <t>农村养老设施建设（养老院、幸福院、日间照料中心等）</t>
  </si>
  <si>
    <t>岩脚村老年活动中心维修项目</t>
  </si>
  <si>
    <t xml:space="preserve">岩脚村8组活动中心翻新、揭瓦530平方，硬化2500米，排水沟1200米。
</t>
  </si>
  <si>
    <t>打造重点团寨，改善177户村民生产生活条件</t>
  </si>
  <si>
    <t>巩固脱贫攻坚成果，带动文旅产业发展，改善生产生活条件</t>
  </si>
  <si>
    <t xml:space="preserve">横江桥村石家驿消防池建设 </t>
  </si>
  <si>
    <t>横江桥村4-7组300米消防池护栏</t>
  </si>
  <si>
    <t>提高生产安全，防止溺水事故。</t>
  </si>
  <si>
    <t>实现横江桥村安全生产，提高农村居民幸福指数</t>
  </si>
  <si>
    <t>溪口村</t>
  </si>
  <si>
    <t>溪口村河道护坡建设项目</t>
  </si>
  <si>
    <t>溪口村7、8、9、10组河道护坡修建100米</t>
  </si>
  <si>
    <t>改善475名群众的农业生产条件，其中受益脱贫人口54名。</t>
  </si>
  <si>
    <t>改善54名脱贫人口的农业生产条件，促进稳定增收。</t>
  </si>
  <si>
    <t>三</t>
  </si>
  <si>
    <t>（九）</t>
  </si>
  <si>
    <t>少数名族发展项目</t>
  </si>
  <si>
    <t>五星村少数民族特色发展岩寨谷物晾晒坪建设项目</t>
  </si>
  <si>
    <t>县委统战部</t>
  </si>
  <si>
    <t>岩寨新建晒谷坪1000平方米</t>
  </si>
  <si>
    <t>项目以铸牢中华民族共同体意识为目标，赋予“三个意义”，改善民生(促进民族团主要用于农忙季节农户集体晒谷子，改善群众出行、生产生活条件，受益人数353人</t>
  </si>
  <si>
    <t>项目以铸牢中华民族共同体意识为目标，赋予“三个意义”，改善民生(促进民族团改善71名脱贫人口出行条件，方便农户集体晒谷子，提供文华娱乐场地，促进稳定增收，提升群众满意度</t>
  </si>
  <si>
    <t>铺口村少数民族特色产业杨梅、枇杷种植基地建设项目</t>
  </si>
  <si>
    <t>15组-18组硬化产业道路500米及修建护坡堡坎50平方米</t>
  </si>
  <si>
    <t>本项目以铸牢中华民族共同体意识为目标，赋予“三个意义”，改善民生(促进民族团结)改善农村群众的农业生产条件，其中受益脱贫人411名</t>
  </si>
  <si>
    <t>本项目以铸牢中华民族共同体意识为目标，赋予“三个意义”，改善民生(促进民族团结)改善411名脱贫人口人居环境，提升满意度</t>
  </si>
  <si>
    <t>铺口村少数民族特色产业荷鱼套养基地建设项目</t>
  </si>
  <si>
    <t>15组-18组舒家团荷鱼套养基地建设20亩，生产道路建设400米</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</si>
</sst>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0.00_);[Red]\(0.00\)"/>
  </numFmts>
  <fonts count="65">
    <font>
      <sz val="11"/>
      <color theme="1"/>
      <name val="宋体"/>
      <charset val="134"/>
      <scheme val="minor"/>
    </font>
    <font>
      <sz val="11"/>
      <color theme="1"/>
      <name val="黑体"/>
      <charset val="134"/>
    </font>
    <font>
      <sz val="11"/>
      <name val="楷体_GB2312"/>
      <charset val="134"/>
    </font>
    <font>
      <sz val="11"/>
      <name val="仿宋_GB2312"/>
      <charset val="134"/>
    </font>
    <font>
      <sz val="11"/>
      <color theme="1"/>
      <name val="仿宋_GB2312"/>
      <charset val="134"/>
    </font>
    <font>
      <sz val="10"/>
      <color theme="1"/>
      <name val="宋体"/>
      <charset val="134"/>
      <scheme val="minor"/>
    </font>
    <font>
      <sz val="11"/>
      <name val="宋体"/>
      <charset val="134"/>
      <scheme val="minor"/>
    </font>
    <font>
      <b/>
      <sz val="11"/>
      <color theme="1"/>
      <name val="楷体_GB2312"/>
      <charset val="134"/>
    </font>
    <font>
      <b/>
      <sz val="10"/>
      <color theme="1"/>
      <name val="楷体_GB2312"/>
      <charset val="134"/>
    </font>
    <font>
      <b/>
      <sz val="12"/>
      <color theme="1"/>
      <name val="宋体"/>
      <charset val="134"/>
      <scheme val="minor"/>
    </font>
    <font>
      <sz val="18"/>
      <color rgb="FF000000"/>
      <name val="方正大标宋简体"/>
      <charset val="134"/>
    </font>
    <font>
      <sz val="10"/>
      <color rgb="FF000000"/>
      <name val="宋体"/>
      <charset val="134"/>
      <scheme val="major"/>
    </font>
    <font>
      <sz val="11"/>
      <color rgb="FF000000"/>
      <name val="宋体"/>
      <charset val="134"/>
      <scheme val="minor"/>
    </font>
    <font>
      <sz val="14"/>
      <color rgb="FF000000"/>
      <name val="黑体"/>
      <charset val="134"/>
    </font>
    <font>
      <b/>
      <sz val="14"/>
      <color theme="1"/>
      <name val="黑体"/>
      <charset val="134"/>
    </font>
    <font>
      <b/>
      <sz val="14"/>
      <name val="黑体"/>
      <charset val="134"/>
    </font>
    <font>
      <b/>
      <sz val="11"/>
      <name val="楷体_GB2312"/>
      <charset val="134"/>
    </font>
    <font>
      <sz val="12"/>
      <color rgb="FF000000"/>
      <name val="仿宋_GB2312"/>
      <charset val="134"/>
    </font>
    <font>
      <sz val="12"/>
      <name val="仿宋_GB2312"/>
      <charset val="134"/>
    </font>
    <font>
      <sz val="11"/>
      <color rgb="FF000000"/>
      <name val="仿宋_GB2312"/>
      <charset val="134"/>
    </font>
    <font>
      <b/>
      <sz val="11"/>
      <color rgb="FF000000"/>
      <name val="楷体_GB2312"/>
      <charset val="134"/>
    </font>
    <font>
      <b/>
      <sz val="12"/>
      <color rgb="FF000000"/>
      <name val="楷体_GB2312"/>
      <charset val="134"/>
    </font>
    <font>
      <b/>
      <sz val="12"/>
      <color theme="1"/>
      <name val="楷体_GB2312"/>
      <charset val="134"/>
    </font>
    <font>
      <sz val="10"/>
      <color rgb="FF000000"/>
      <name val="宋体"/>
      <charset val="134"/>
    </font>
    <font>
      <sz val="10"/>
      <color rgb="FF000000"/>
      <name val="黑体"/>
      <charset val="134"/>
    </font>
    <font>
      <b/>
      <sz val="11"/>
      <color theme="1"/>
      <name val="黑体"/>
      <charset val="134"/>
    </font>
    <font>
      <b/>
      <sz val="11"/>
      <name val="黑体"/>
      <charset val="134"/>
    </font>
    <font>
      <b/>
      <sz val="11"/>
      <color rgb="FF000000"/>
      <name val="黑体"/>
      <charset val="134"/>
    </font>
    <font>
      <sz val="11"/>
      <color rgb="FF000000"/>
      <name val="宋体"/>
      <charset val="134"/>
      <scheme val="major"/>
    </font>
    <font>
      <sz val="11"/>
      <name val="宋体"/>
      <charset val="134"/>
    </font>
    <font>
      <sz val="10"/>
      <name val="宋体"/>
      <charset val="134"/>
    </font>
    <font>
      <sz val="11"/>
      <color rgb="FFFF0000"/>
      <name val="宋体"/>
      <charset val="134"/>
      <scheme val="minor"/>
    </font>
    <font>
      <sz val="10"/>
      <color rgb="FF000000"/>
      <name val="仿宋_GB2312"/>
      <charset val="134"/>
    </font>
    <font>
      <sz val="14"/>
      <color rgb="FF000000"/>
      <name val="宋体"/>
      <charset val="134"/>
      <scheme val="major"/>
    </font>
    <font>
      <b/>
      <sz val="10"/>
      <color rgb="FF000000"/>
      <name val="楷体_GB2312"/>
      <charset val="134"/>
    </font>
    <font>
      <sz val="12"/>
      <color theme="4"/>
      <name val="仿宋_GB2312"/>
      <charset val="134"/>
    </font>
    <font>
      <sz val="10"/>
      <name val="宋体"/>
      <charset val="134"/>
      <scheme val="major"/>
    </font>
    <font>
      <b/>
      <sz val="12"/>
      <color rgb="FF000000"/>
      <name val="宋体"/>
      <charset val="134"/>
      <scheme val="major"/>
    </font>
    <font>
      <b/>
      <sz val="12"/>
      <color theme="1"/>
      <name val="仿宋_GB2312"/>
      <charset val="134"/>
    </font>
    <font>
      <b/>
      <sz val="14"/>
      <color rgb="FF000000"/>
      <name val="黑体"/>
      <charset val="134"/>
    </font>
    <font>
      <b/>
      <sz val="14"/>
      <color rgb="FF000000"/>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12"/>
      <name val="宋体"/>
      <charset val="134"/>
    </font>
    <font>
      <sz val="11"/>
      <color indexed="8"/>
      <name val="宋体"/>
      <charset val="134"/>
    </font>
    <font>
      <sz val="10"/>
      <color rgb="FF000000"/>
      <name val="Microsoft YaHei"/>
      <charset val="134"/>
    </font>
    <font>
      <sz val="10"/>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3" borderId="4"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5" applyNumberFormat="0" applyFill="0" applyAlignment="0" applyProtection="0">
      <alignment vertical="center"/>
    </xf>
    <xf numFmtId="0" fontId="47" fillId="0" borderId="5" applyNumberFormat="0" applyFill="0" applyAlignment="0" applyProtection="0">
      <alignment vertical="center"/>
    </xf>
    <xf numFmtId="0" fontId="48" fillId="0" borderId="6" applyNumberFormat="0" applyFill="0" applyAlignment="0" applyProtection="0">
      <alignment vertical="center"/>
    </xf>
    <xf numFmtId="0" fontId="48" fillId="0" borderId="0" applyNumberFormat="0" applyFill="0" applyBorder="0" applyAlignment="0" applyProtection="0">
      <alignment vertical="center"/>
    </xf>
    <xf numFmtId="0" fontId="49" fillId="4" borderId="7" applyNumberFormat="0" applyAlignment="0" applyProtection="0">
      <alignment vertical="center"/>
    </xf>
    <xf numFmtId="0" fontId="50" fillId="5" borderId="8" applyNumberFormat="0" applyAlignment="0" applyProtection="0">
      <alignment vertical="center"/>
    </xf>
    <xf numFmtId="0" fontId="51" fillId="5" borderId="7" applyNumberFormat="0" applyAlignment="0" applyProtection="0">
      <alignment vertical="center"/>
    </xf>
    <xf numFmtId="0" fontId="52" fillId="6" borderId="9" applyNumberFormat="0" applyAlignment="0" applyProtection="0">
      <alignment vertical="center"/>
    </xf>
    <xf numFmtId="0" fontId="53" fillId="0" borderId="10" applyNumberFormat="0" applyFill="0" applyAlignment="0" applyProtection="0">
      <alignment vertical="center"/>
    </xf>
    <xf numFmtId="0" fontId="54" fillId="0" borderId="11" applyNumberFormat="0" applyFill="0" applyAlignment="0" applyProtection="0">
      <alignment vertical="center"/>
    </xf>
    <xf numFmtId="0" fontId="55" fillId="7" borderId="0" applyNumberFormat="0" applyBorder="0" applyAlignment="0" applyProtection="0">
      <alignment vertical="center"/>
    </xf>
    <xf numFmtId="0" fontId="56" fillId="8" borderId="0" applyNumberFormat="0" applyBorder="0" applyAlignment="0" applyProtection="0">
      <alignment vertical="center"/>
    </xf>
    <xf numFmtId="0" fontId="57" fillId="9" borderId="0" applyNumberFormat="0" applyBorder="0" applyAlignment="0" applyProtection="0">
      <alignment vertical="center"/>
    </xf>
    <xf numFmtId="0" fontId="58" fillId="10" borderId="0" applyNumberFormat="0" applyBorder="0" applyAlignment="0" applyProtection="0">
      <alignment vertical="center"/>
    </xf>
    <xf numFmtId="0" fontId="59" fillId="11" borderId="0" applyNumberFormat="0" applyBorder="0" applyAlignment="0" applyProtection="0">
      <alignment vertical="center"/>
    </xf>
    <xf numFmtId="0" fontId="59" fillId="12" borderId="0" applyNumberFormat="0" applyBorder="0" applyAlignment="0" applyProtection="0">
      <alignment vertical="center"/>
    </xf>
    <xf numFmtId="0" fontId="58" fillId="13" borderId="0" applyNumberFormat="0" applyBorder="0" applyAlignment="0" applyProtection="0">
      <alignment vertical="center"/>
    </xf>
    <xf numFmtId="0" fontId="58"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58" fillId="17" borderId="0" applyNumberFormat="0" applyBorder="0" applyAlignment="0" applyProtection="0">
      <alignment vertical="center"/>
    </xf>
    <xf numFmtId="0" fontId="58" fillId="18" borderId="0" applyNumberFormat="0" applyBorder="0" applyAlignment="0" applyProtection="0">
      <alignment vertical="center"/>
    </xf>
    <xf numFmtId="0" fontId="59" fillId="19" borderId="0" applyNumberFormat="0" applyBorder="0" applyAlignment="0" applyProtection="0">
      <alignment vertical="center"/>
    </xf>
    <xf numFmtId="0" fontId="59" fillId="20" borderId="0" applyNumberFormat="0" applyBorder="0" applyAlignment="0" applyProtection="0">
      <alignment vertical="center"/>
    </xf>
    <xf numFmtId="0" fontId="58" fillId="21" borderId="0" applyNumberFormat="0" applyBorder="0" applyAlignment="0" applyProtection="0">
      <alignment vertical="center"/>
    </xf>
    <xf numFmtId="0" fontId="58" fillId="22" borderId="0" applyNumberFormat="0" applyBorder="0" applyAlignment="0" applyProtection="0">
      <alignment vertical="center"/>
    </xf>
    <xf numFmtId="0" fontId="59" fillId="23" borderId="0" applyNumberFormat="0" applyBorder="0" applyAlignment="0" applyProtection="0">
      <alignment vertical="center"/>
    </xf>
    <xf numFmtId="0" fontId="59" fillId="24" borderId="0" applyNumberFormat="0" applyBorder="0" applyAlignment="0" applyProtection="0">
      <alignment vertical="center"/>
    </xf>
    <xf numFmtId="0" fontId="58" fillId="25" borderId="0" applyNumberFormat="0" applyBorder="0" applyAlignment="0" applyProtection="0">
      <alignment vertical="center"/>
    </xf>
    <xf numFmtId="0" fontId="58" fillId="26" borderId="0" applyNumberFormat="0" applyBorder="0" applyAlignment="0" applyProtection="0">
      <alignment vertical="center"/>
    </xf>
    <xf numFmtId="0" fontId="59" fillId="27" borderId="0" applyNumberFormat="0" applyBorder="0" applyAlignment="0" applyProtection="0">
      <alignment vertical="center"/>
    </xf>
    <xf numFmtId="0" fontId="59" fillId="28" borderId="0" applyNumberFormat="0" applyBorder="0" applyAlignment="0" applyProtection="0">
      <alignment vertical="center"/>
    </xf>
    <xf numFmtId="0" fontId="58" fillId="29" borderId="0" applyNumberFormat="0" applyBorder="0" applyAlignment="0" applyProtection="0">
      <alignment vertical="center"/>
    </xf>
    <xf numFmtId="0" fontId="58" fillId="30" borderId="0" applyNumberFormat="0" applyBorder="0" applyAlignment="0" applyProtection="0">
      <alignment vertical="center"/>
    </xf>
    <xf numFmtId="0" fontId="59" fillId="31" borderId="0" applyNumberFormat="0" applyBorder="0" applyAlignment="0" applyProtection="0">
      <alignment vertical="center"/>
    </xf>
    <xf numFmtId="0" fontId="59" fillId="32" borderId="0" applyNumberFormat="0" applyBorder="0" applyAlignment="0" applyProtection="0">
      <alignment vertical="center"/>
    </xf>
    <xf numFmtId="0" fontId="58" fillId="33" borderId="0" applyNumberFormat="0" applyBorder="0" applyAlignment="0" applyProtection="0">
      <alignment vertical="center"/>
    </xf>
    <xf numFmtId="0" fontId="60" fillId="0" borderId="0">
      <protection locked="0"/>
    </xf>
    <xf numFmtId="0" fontId="61" fillId="0" borderId="0">
      <protection locked="0"/>
    </xf>
    <xf numFmtId="0" fontId="61" fillId="0" borderId="0">
      <protection locked="0"/>
    </xf>
    <xf numFmtId="0" fontId="60" fillId="0" borderId="0">
      <protection locked="0"/>
    </xf>
    <xf numFmtId="0" fontId="0" fillId="0" borderId="0" applyBorder="0">
      <alignment vertical="center"/>
    </xf>
    <xf numFmtId="0" fontId="62" fillId="0" borderId="0">
      <alignment vertical="center"/>
    </xf>
  </cellStyleXfs>
  <cellXfs count="103">
    <xf numFmtId="0" fontId="0" fillId="0" borderId="0" xfId="0">
      <alignment vertical="center"/>
    </xf>
    <xf numFmtId="0" fontId="1" fillId="0" borderId="0" xfId="0" applyFont="1">
      <alignment vertical="center"/>
    </xf>
    <xf numFmtId="0" fontId="0" fillId="0" borderId="0" xfId="0" applyFont="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center" vertical="center"/>
    </xf>
    <xf numFmtId="0" fontId="0" fillId="2" borderId="0" xfId="0" applyFill="1">
      <alignment vertical="center"/>
    </xf>
    <xf numFmtId="0" fontId="3" fillId="0" borderId="0" xfId="0" applyFont="1" applyFill="1" applyBorder="1" applyAlignment="1">
      <alignment horizontal="center" vertical="center" wrapText="1"/>
    </xf>
    <xf numFmtId="0" fontId="5" fillId="0" borderId="0" xfId="0" applyFont="1">
      <alignment vertical="center"/>
    </xf>
    <xf numFmtId="0" fontId="0" fillId="0" borderId="0" xfId="0" applyFill="1" applyAlignment="1">
      <alignment horizontal="center" vertical="center"/>
    </xf>
    <xf numFmtId="0" fontId="0" fillId="0" borderId="0" xfId="0" applyFill="1">
      <alignment vertical="center"/>
    </xf>
    <xf numFmtId="0" fontId="6" fillId="0" borderId="0" xfId="0" applyFont="1">
      <alignment vertical="center"/>
    </xf>
    <xf numFmtId="0" fontId="4" fillId="0" borderId="0" xfId="0" applyFont="1" applyAlignment="1">
      <alignment horizontal="center" vertical="center"/>
    </xf>
    <xf numFmtId="0" fontId="7" fillId="0" borderId="0" xfId="0" applyFont="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wrapText="1"/>
    </xf>
    <xf numFmtId="0" fontId="9" fillId="0" borderId="0" xfId="0" applyFont="1" applyAlignment="1">
      <alignment horizontal="center" vertical="center"/>
    </xf>
    <xf numFmtId="0" fontId="0" fillId="0" borderId="0" xfId="0" applyFill="1" applyAlignment="1">
      <alignment horizontal="center" vertical="center"/>
    </xf>
    <xf numFmtId="0" fontId="10" fillId="0" borderId="0" xfId="0" applyFont="1" applyFill="1" applyAlignment="1">
      <alignment horizontal="center" vertical="center"/>
    </xf>
    <xf numFmtId="0" fontId="11" fillId="0" borderId="0" xfId="0" applyFont="1" applyFill="1" applyAlignment="1">
      <alignment horizontal="left" vertical="center"/>
    </xf>
    <xf numFmtId="0" fontId="12" fillId="0" borderId="1"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5" fillId="0" borderId="2" xfId="0" applyFont="1" applyFill="1" applyBorder="1" applyAlignment="1">
      <alignment horizontal="center" vertical="center" wrapText="1"/>
    </xf>
    <xf numFmtId="57" fontId="14" fillId="0" borderId="2" xfId="0"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57" fontId="16" fillId="0" borderId="2" xfId="0" applyNumberFormat="1"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protection locked="0"/>
    </xf>
    <xf numFmtId="0" fontId="17"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3" fillId="0" borderId="2" xfId="0" applyFont="1" applyFill="1" applyBorder="1" applyAlignment="1">
      <alignment vertical="center" wrapText="1"/>
    </xf>
    <xf numFmtId="0" fontId="19" fillId="0" borderId="2"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2" xfId="51" applyFont="1" applyFill="1" applyBorder="1" applyAlignment="1" applyProtection="1">
      <alignment horizontal="center" vertical="center" wrapText="1"/>
    </xf>
    <xf numFmtId="0" fontId="18" fillId="0" borderId="2" xfId="52" applyFont="1" applyFill="1" applyBorder="1" applyAlignment="1" applyProtection="1">
      <alignment horizontal="center" vertical="center" wrapText="1"/>
    </xf>
    <xf numFmtId="0" fontId="20" fillId="0" borderId="2" xfId="0" applyFont="1" applyFill="1" applyBorder="1" applyAlignment="1">
      <alignment horizontal="center" vertical="center"/>
    </xf>
    <xf numFmtId="0" fontId="21" fillId="0" borderId="2" xfId="0" applyFont="1" applyFill="1" applyBorder="1" applyAlignment="1">
      <alignment horizontal="center" vertical="center"/>
    </xf>
    <xf numFmtId="0" fontId="22" fillId="0" borderId="2" xfId="0" applyFont="1" applyFill="1" applyBorder="1" applyAlignment="1">
      <alignment horizontal="center" vertical="center" wrapText="1"/>
    </xf>
    <xf numFmtId="49" fontId="17" fillId="0" borderId="2" xfId="0" applyNumberFormat="1" applyFont="1" applyFill="1" applyBorder="1" applyAlignment="1">
      <alignment horizontal="center" vertical="center" wrapText="1"/>
    </xf>
    <xf numFmtId="0" fontId="0" fillId="0" borderId="0" xfId="0" applyFill="1" applyAlignment="1">
      <alignment horizontal="center" vertical="center" wrapText="1"/>
    </xf>
    <xf numFmtId="0" fontId="10" fillId="0" borderId="0" xfId="0" applyFont="1" applyFill="1" applyAlignment="1">
      <alignment horizontal="center" vertical="center" wrapText="1"/>
    </xf>
    <xf numFmtId="0" fontId="11" fillId="0" borderId="0" xfId="0" applyFont="1" applyFill="1" applyAlignment="1">
      <alignment horizontal="left" vertical="center" wrapText="1"/>
    </xf>
    <xf numFmtId="176" fontId="14" fillId="0" borderId="2" xfId="0" applyNumberFormat="1" applyFont="1" applyFill="1" applyBorder="1" applyAlignment="1">
      <alignment horizontal="center" vertical="center" wrapText="1"/>
    </xf>
    <xf numFmtId="177" fontId="16" fillId="0" borderId="2" xfId="0" applyNumberFormat="1" applyFont="1" applyFill="1" applyBorder="1" applyAlignment="1">
      <alignment horizontal="center" vertical="center" wrapText="1"/>
    </xf>
    <xf numFmtId="57" fontId="17" fillId="0" borderId="2" xfId="0" applyNumberFormat="1" applyFont="1" applyFill="1" applyBorder="1" applyAlignment="1">
      <alignment horizontal="center" vertical="center" wrapText="1"/>
    </xf>
    <xf numFmtId="57" fontId="3" fillId="0" borderId="2" xfId="0" applyNumberFormat="1" applyFont="1" applyFill="1" applyBorder="1" applyAlignment="1">
      <alignment horizontal="center" vertical="center" wrapText="1"/>
    </xf>
    <xf numFmtId="57" fontId="18" fillId="0" borderId="2" xfId="0" applyNumberFormat="1" applyFont="1" applyFill="1" applyBorder="1" applyAlignment="1">
      <alignment horizontal="center" vertical="center" wrapText="1"/>
    </xf>
    <xf numFmtId="0" fontId="18" fillId="0" borderId="2" xfId="49" applyFont="1" applyFill="1" applyBorder="1" applyAlignment="1" applyProtection="1">
      <alignment horizontal="center" vertical="center" wrapText="1"/>
    </xf>
    <xf numFmtId="0" fontId="3" fillId="0" borderId="2" xfId="0" applyFont="1" applyFill="1" applyBorder="1" applyAlignment="1">
      <alignment horizontal="center" vertical="center" wrapText="1"/>
    </xf>
    <xf numFmtId="0" fontId="17" fillId="0"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57" fontId="17" fillId="0" borderId="2" xfId="0"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7" fillId="0" borderId="2" xfId="0" applyFont="1" applyFill="1" applyBorder="1" applyAlignment="1" applyProtection="1">
      <alignment horizontal="center" vertical="center" wrapText="1"/>
      <protection locked="0"/>
    </xf>
    <xf numFmtId="0" fontId="29" fillId="0" borderId="2" xfId="0" applyFont="1" applyFill="1" applyBorder="1" applyAlignment="1">
      <alignment horizontal="center" vertical="center" wrapText="1"/>
    </xf>
    <xf numFmtId="0" fontId="30" fillId="0" borderId="2" xfId="0" applyFont="1" applyFill="1" applyBorder="1" applyAlignment="1">
      <alignment vertical="center" wrapText="1"/>
    </xf>
    <xf numFmtId="0" fontId="4" fillId="0" borderId="2" xfId="0" applyFont="1" applyFill="1" applyBorder="1" applyAlignment="1">
      <alignment horizontal="center" vertical="center" wrapText="1"/>
    </xf>
    <xf numFmtId="0" fontId="18" fillId="0" borderId="2" xfId="0" applyFont="1" applyFill="1" applyBorder="1" applyAlignment="1">
      <alignment vertical="center" wrapText="1"/>
    </xf>
    <xf numFmtId="0" fontId="18" fillId="0" borderId="2" xfId="50" applyFont="1" applyFill="1" applyBorder="1" applyAlignment="1" applyProtection="1">
      <alignment horizontal="center" vertical="center" wrapText="1"/>
    </xf>
    <xf numFmtId="0" fontId="11"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2" xfId="0" applyFill="1" applyBorder="1">
      <alignment vertical="center"/>
    </xf>
    <xf numFmtId="0" fontId="31" fillId="0" borderId="2" xfId="0" applyFont="1" applyFill="1" applyBorder="1" applyAlignment="1">
      <alignment horizontal="center" vertical="center"/>
    </xf>
    <xf numFmtId="0" fontId="30" fillId="0" borderId="2"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33" fillId="0" borderId="2" xfId="0" applyFont="1" applyFill="1" applyBorder="1" applyAlignment="1">
      <alignment horizontal="center" vertical="center"/>
    </xf>
    <xf numFmtId="49" fontId="21" fillId="0" borderId="2" xfId="0" applyNumberFormat="1" applyFont="1" applyFill="1" applyBorder="1" applyAlignment="1">
      <alignment horizontal="center" vertical="center" wrapText="1"/>
    </xf>
    <xf numFmtId="0" fontId="34"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0" fontId="36" fillId="0" borderId="2" xfId="0" applyFont="1" applyFill="1" applyBorder="1" applyAlignment="1">
      <alignment horizontal="left" vertical="center"/>
    </xf>
    <xf numFmtId="0" fontId="11" fillId="0" borderId="2" xfId="0" applyFont="1" applyFill="1" applyBorder="1" applyAlignment="1">
      <alignment horizontal="center" vertical="center"/>
    </xf>
    <xf numFmtId="0" fontId="0" fillId="0" borderId="2" xfId="0" applyFill="1" applyBorder="1" applyAlignment="1">
      <alignment horizontal="center" vertical="center"/>
    </xf>
    <xf numFmtId="0" fontId="30" fillId="0" borderId="2" xfId="0" applyFont="1" applyFill="1" applyBorder="1" applyAlignment="1">
      <alignment horizontal="center" vertical="center" wrapText="1"/>
    </xf>
    <xf numFmtId="0" fontId="18" fillId="0" borderId="2" xfId="0" applyFont="1" applyFill="1" applyBorder="1" applyAlignment="1">
      <alignment horizontal="center" vertical="center"/>
    </xf>
    <xf numFmtId="0" fontId="37" fillId="0" borderId="2" xfId="0" applyFont="1" applyFill="1" applyBorder="1" applyAlignment="1">
      <alignment horizontal="center" vertical="center" wrapText="1"/>
    </xf>
    <xf numFmtId="0" fontId="18" fillId="0" borderId="2" xfId="0" applyFont="1" applyFill="1" applyBorder="1" applyAlignment="1">
      <alignment horizontal="justify" vertical="center" wrapText="1"/>
    </xf>
    <xf numFmtId="0" fontId="38" fillId="0" borderId="2" xfId="0" applyFont="1" applyFill="1" applyBorder="1" applyAlignment="1">
      <alignment horizontal="center" vertical="center" wrapText="1"/>
    </xf>
    <xf numFmtId="0" fontId="39" fillId="0" borderId="2" xfId="0" applyFont="1" applyFill="1" applyBorder="1" applyAlignment="1">
      <alignment horizontal="center" vertical="center"/>
    </xf>
    <xf numFmtId="0" fontId="40" fillId="0" borderId="2" xfId="0" applyFont="1" applyFill="1" applyBorder="1" applyAlignment="1">
      <alignment horizontal="center" vertical="center"/>
    </xf>
    <xf numFmtId="0" fontId="37" fillId="0" borderId="2" xfId="0" applyFont="1" applyFill="1" applyBorder="1" applyAlignment="1">
      <alignment horizontal="center" vertical="center"/>
    </xf>
    <xf numFmtId="49" fontId="37"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17" fillId="0" borderId="2" xfId="0" applyFont="1" applyFill="1" applyBorder="1" applyAlignment="1">
      <alignment horizontal="left" vertical="center" wrapText="1"/>
    </xf>
    <xf numFmtId="0" fontId="17" fillId="0" borderId="2" xfId="0" applyFont="1" applyFill="1" applyBorder="1" applyAlignment="1">
      <alignment vertical="center" wrapText="1"/>
    </xf>
    <xf numFmtId="49" fontId="18" fillId="0" borderId="2" xfId="0" applyNumberFormat="1" applyFont="1" applyFill="1" applyBorder="1" applyAlignment="1">
      <alignment horizontal="center" vertical="center" wrapText="1"/>
    </xf>
    <xf numFmtId="0" fontId="18" fillId="0" borderId="2" xfId="0" applyFont="1" applyFill="1" applyBorder="1" applyAlignment="1">
      <alignment vertical="center" wrapText="1"/>
    </xf>
    <xf numFmtId="0" fontId="18"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16 2 2 2" xfId="49"/>
    <cellStyle name="常规 10 2" xfId="50"/>
    <cellStyle name="常规 10 2 10 2 2 2 2 2 2" xfId="51"/>
    <cellStyle name="常规 12" xfId="52"/>
    <cellStyle name="常规 10 2 2 16 2" xfId="53"/>
    <cellStyle name="常规 10 2 9"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63"/>
  <sheetViews>
    <sheetView tabSelected="1" zoomScale="80" zoomScaleNormal="80" topLeftCell="D41" workbookViewId="0">
      <selection activeCell="N26" sqref="N26"/>
    </sheetView>
  </sheetViews>
  <sheetFormatPr defaultColWidth="9" defaultRowHeight="13.5"/>
  <cols>
    <col min="1" max="1" width="6.86666666666667" style="14" customWidth="1"/>
    <col min="2" max="2" width="9.2" style="14" customWidth="1"/>
    <col min="3" max="3" width="16.0916666666667" style="14" customWidth="1"/>
    <col min="4" max="4" width="11.7166666666667" style="14" customWidth="1"/>
    <col min="5" max="5" width="8.43333333333333" style="14" customWidth="1"/>
    <col min="6" max="6" width="6.86666666666667" style="14" customWidth="1"/>
    <col min="7" max="7" width="28.5916666666667" style="14" customWidth="1"/>
    <col min="8" max="8" width="5.75" style="14" customWidth="1"/>
    <col min="9" max="9" width="9.21666666666667" style="14" customWidth="1"/>
    <col min="10" max="10" width="10.55" style="14" customWidth="1"/>
    <col min="11" max="11" width="11.6583333333333" style="16" customWidth="1"/>
    <col min="12" max="12" width="7.775" style="14" customWidth="1"/>
    <col min="13" max="13" width="31.7166666666667" style="14" customWidth="1"/>
    <col min="14" max="15" width="10.9333333333333" style="14" customWidth="1"/>
    <col min="16" max="16" width="4.58333333333333" style="14" customWidth="1"/>
    <col min="17" max="17" width="4.85833333333333" style="14" customWidth="1"/>
    <col min="18" max="18" width="5.45833333333333" style="14" customWidth="1"/>
    <col min="19" max="19" width="5" style="14" customWidth="1"/>
    <col min="20" max="20" width="5.25" style="14" customWidth="1"/>
    <col min="21" max="21" width="6.95" style="14" customWidth="1"/>
    <col min="22" max="22" width="7.075" style="14" customWidth="1"/>
    <col min="23" max="23" width="27.0833333333333" style="14" customWidth="1"/>
    <col min="24" max="24" width="26.9416666666667" style="14" customWidth="1"/>
    <col min="25" max="25" width="8.85" style="14" customWidth="1"/>
    <col min="26" max="16384" width="9" style="14"/>
  </cols>
  <sheetData>
    <row r="1" spans="1:25">
      <c r="A1" s="19" t="s">
        <v>0</v>
      </c>
      <c r="B1" s="19"/>
      <c r="C1" s="19"/>
      <c r="D1" s="19"/>
      <c r="E1" s="19"/>
      <c r="F1" s="19"/>
      <c r="G1" s="19"/>
      <c r="H1" s="19"/>
      <c r="I1" s="19"/>
      <c r="J1" s="19"/>
      <c r="K1" s="44"/>
      <c r="L1" s="19"/>
      <c r="M1" s="19"/>
      <c r="N1" s="19"/>
      <c r="O1" s="19"/>
      <c r="P1" s="19"/>
      <c r="Q1" s="19"/>
      <c r="R1" s="19"/>
      <c r="S1" s="19"/>
      <c r="T1" s="19"/>
      <c r="U1" s="19"/>
      <c r="V1" s="19"/>
      <c r="W1" s="19"/>
      <c r="X1" s="19"/>
      <c r="Y1" s="19"/>
    </row>
    <row r="2" ht="43" customHeight="1" spans="1:25">
      <c r="A2" s="20" t="s">
        <v>1</v>
      </c>
      <c r="B2" s="20"/>
      <c r="C2" s="20"/>
      <c r="D2" s="20"/>
      <c r="E2" s="20"/>
      <c r="F2" s="20"/>
      <c r="G2" s="20"/>
      <c r="H2" s="20"/>
      <c r="I2" s="20"/>
      <c r="J2" s="20"/>
      <c r="K2" s="45"/>
      <c r="L2" s="20"/>
      <c r="M2" s="20"/>
      <c r="N2" s="20"/>
      <c r="O2" s="20"/>
      <c r="P2" s="20"/>
      <c r="Q2" s="20"/>
      <c r="R2" s="20"/>
      <c r="S2" s="20"/>
      <c r="T2" s="20"/>
      <c r="U2" s="20"/>
      <c r="V2" s="20"/>
      <c r="W2" s="20"/>
      <c r="X2" s="20"/>
      <c r="Y2" s="20"/>
    </row>
    <row r="3" ht="37" customHeight="1" spans="1:25">
      <c r="A3" s="21" t="s">
        <v>2</v>
      </c>
      <c r="B3" s="21"/>
      <c r="C3" s="21"/>
      <c r="D3" s="21"/>
      <c r="E3" s="21"/>
      <c r="F3" s="21"/>
      <c r="G3" s="21"/>
      <c r="H3" s="21"/>
      <c r="I3" s="21"/>
      <c r="J3" s="21"/>
      <c r="K3" s="46"/>
      <c r="L3" s="21"/>
      <c r="M3" s="21"/>
      <c r="N3" s="21"/>
      <c r="O3" s="21"/>
      <c r="P3" s="21"/>
      <c r="Q3" s="21"/>
      <c r="R3" s="21"/>
      <c r="S3" s="21"/>
      <c r="T3" s="21"/>
      <c r="U3" s="21"/>
      <c r="V3" s="21"/>
      <c r="W3" s="21"/>
      <c r="X3" s="21"/>
      <c r="Y3" s="21"/>
    </row>
    <row r="4" ht="37" customHeight="1" spans="1:25">
      <c r="A4" s="22" t="s">
        <v>3</v>
      </c>
      <c r="B4" s="23" t="s">
        <v>4</v>
      </c>
      <c r="C4" s="23"/>
      <c r="D4" s="23"/>
      <c r="E4" s="22" t="s">
        <v>5</v>
      </c>
      <c r="F4" s="22" t="s">
        <v>6</v>
      </c>
      <c r="G4" s="23" t="s">
        <v>7</v>
      </c>
      <c r="H4" s="22" t="s">
        <v>8</v>
      </c>
      <c r="I4" s="22" t="s">
        <v>9</v>
      </c>
      <c r="J4" s="23" t="s">
        <v>10</v>
      </c>
      <c r="K4" s="23"/>
      <c r="L4" s="22" t="s">
        <v>11</v>
      </c>
      <c r="M4" s="22" t="s">
        <v>12</v>
      </c>
      <c r="N4" s="23" t="s">
        <v>13</v>
      </c>
      <c r="O4" s="23"/>
      <c r="P4" s="23"/>
      <c r="Q4" s="23" t="s">
        <v>14</v>
      </c>
      <c r="R4" s="23"/>
      <c r="S4" s="23"/>
      <c r="T4" s="23"/>
      <c r="U4" s="23"/>
      <c r="V4" s="23"/>
      <c r="W4" s="22" t="s">
        <v>15</v>
      </c>
      <c r="X4" s="22" t="s">
        <v>16</v>
      </c>
      <c r="Y4" s="22" t="s">
        <v>17</v>
      </c>
    </row>
    <row r="5" ht="24" customHeight="1" spans="1:25">
      <c r="A5" s="24"/>
      <c r="B5" s="22" t="s">
        <v>18</v>
      </c>
      <c r="C5" s="22" t="s">
        <v>19</v>
      </c>
      <c r="D5" s="22" t="s">
        <v>20</v>
      </c>
      <c r="E5" s="24"/>
      <c r="F5" s="24"/>
      <c r="G5" s="23"/>
      <c r="H5" s="24"/>
      <c r="I5" s="24"/>
      <c r="J5" s="22" t="s">
        <v>21</v>
      </c>
      <c r="K5" s="22" t="s">
        <v>22</v>
      </c>
      <c r="L5" s="24"/>
      <c r="M5" s="24"/>
      <c r="N5" s="22" t="s">
        <v>23</v>
      </c>
      <c r="O5" s="23" t="s">
        <v>24</v>
      </c>
      <c r="P5" s="23"/>
      <c r="Q5" s="22" t="s">
        <v>25</v>
      </c>
      <c r="R5" s="22" t="s">
        <v>26</v>
      </c>
      <c r="S5" s="22" t="s">
        <v>27</v>
      </c>
      <c r="T5" s="23" t="s">
        <v>24</v>
      </c>
      <c r="U5" s="23"/>
      <c r="V5" s="23"/>
      <c r="W5" s="24"/>
      <c r="X5" s="24"/>
      <c r="Y5" s="24"/>
    </row>
    <row r="6" ht="104" customHeight="1" spans="1:25">
      <c r="A6" s="24"/>
      <c r="B6" s="24"/>
      <c r="C6" s="24"/>
      <c r="D6" s="24"/>
      <c r="E6" s="24"/>
      <c r="F6" s="24"/>
      <c r="G6" s="22"/>
      <c r="H6" s="24"/>
      <c r="I6" s="24"/>
      <c r="J6" s="24"/>
      <c r="K6" s="24"/>
      <c r="L6" s="24"/>
      <c r="M6" s="24"/>
      <c r="N6" s="24"/>
      <c r="O6" s="22" t="s">
        <v>28</v>
      </c>
      <c r="P6" s="22" t="s">
        <v>29</v>
      </c>
      <c r="Q6" s="24"/>
      <c r="R6" s="24"/>
      <c r="S6" s="24"/>
      <c r="T6" s="22" t="s">
        <v>30</v>
      </c>
      <c r="U6" s="22" t="s">
        <v>31</v>
      </c>
      <c r="V6" s="22" t="s">
        <v>32</v>
      </c>
      <c r="W6" s="24"/>
      <c r="X6" s="24"/>
      <c r="Y6" s="24"/>
    </row>
    <row r="7" s="1" customFormat="1" ht="30" customHeight="1" spans="1:25">
      <c r="A7" s="25"/>
      <c r="B7" s="26" t="s">
        <v>33</v>
      </c>
      <c r="C7" s="25"/>
      <c r="D7" s="25"/>
      <c r="E7" s="25"/>
      <c r="F7" s="25"/>
      <c r="G7" s="25"/>
      <c r="H7" s="25"/>
      <c r="I7" s="25"/>
      <c r="J7" s="25"/>
      <c r="K7" s="25"/>
      <c r="L7" s="25"/>
      <c r="M7" s="25"/>
      <c r="N7" s="26">
        <f>N8+N78+N159</f>
        <v>5861.12</v>
      </c>
      <c r="O7" s="26">
        <f>O8+O78+O159</f>
        <v>5846.12</v>
      </c>
      <c r="P7" s="25"/>
      <c r="Q7" s="57"/>
      <c r="R7" s="57"/>
      <c r="S7" s="57"/>
      <c r="T7" s="57"/>
      <c r="U7" s="57"/>
      <c r="V7" s="57"/>
      <c r="W7" s="57"/>
      <c r="X7" s="57"/>
      <c r="Y7" s="57"/>
    </row>
    <row r="8" s="2" customFormat="1" ht="29" customHeight="1" spans="1:25">
      <c r="A8" s="26" t="s">
        <v>34</v>
      </c>
      <c r="B8" s="27"/>
      <c r="C8" s="26"/>
      <c r="D8" s="26"/>
      <c r="E8" s="26"/>
      <c r="F8" s="26"/>
      <c r="G8" s="26" t="s">
        <v>35</v>
      </c>
      <c r="H8" s="28"/>
      <c r="I8" s="28"/>
      <c r="J8" s="27"/>
      <c r="K8" s="26"/>
      <c r="L8" s="26"/>
      <c r="M8" s="47"/>
      <c r="N8" s="26">
        <f>N9+N54+N73</f>
        <v>2851.01</v>
      </c>
      <c r="O8" s="26">
        <f>O9+O54+O73</f>
        <v>2836.01</v>
      </c>
      <c r="P8" s="26"/>
      <c r="Q8" s="26"/>
      <c r="R8" s="26"/>
      <c r="S8" s="26"/>
      <c r="T8" s="58"/>
      <c r="U8" s="58"/>
      <c r="V8" s="59"/>
      <c r="W8" s="60"/>
      <c r="X8" s="61"/>
      <c r="Y8" s="61"/>
    </row>
    <row r="9" s="3" customFormat="1" ht="34" customHeight="1" spans="1:25">
      <c r="A9" s="29" t="s">
        <v>36</v>
      </c>
      <c r="B9" s="29"/>
      <c r="C9" s="29"/>
      <c r="D9" s="29"/>
      <c r="E9" s="29"/>
      <c r="F9" s="29"/>
      <c r="G9" s="29" t="s">
        <v>37</v>
      </c>
      <c r="H9" s="30"/>
      <c r="I9" s="30"/>
      <c r="J9" s="29"/>
      <c r="K9" s="29"/>
      <c r="L9" s="29"/>
      <c r="M9" s="48"/>
      <c r="N9" s="29">
        <f>SUM(N10:N53)</f>
        <v>2268.51</v>
      </c>
      <c r="O9" s="29">
        <f>SUM(O10:O53)</f>
        <v>2253.51</v>
      </c>
      <c r="P9" s="29"/>
      <c r="Q9" s="29"/>
      <c r="R9" s="29"/>
      <c r="S9" s="29"/>
      <c r="T9" s="29"/>
      <c r="U9" s="29"/>
      <c r="V9" s="29"/>
      <c r="W9" s="29"/>
      <c r="X9" s="62"/>
      <c r="Y9" s="62"/>
    </row>
    <row r="10" s="4" customFormat="1" ht="61" customHeight="1" spans="1:25">
      <c r="A10" s="31">
        <v>1</v>
      </c>
      <c r="B10" s="32" t="s">
        <v>35</v>
      </c>
      <c r="C10" s="32" t="s">
        <v>37</v>
      </c>
      <c r="D10" s="32" t="s">
        <v>38</v>
      </c>
      <c r="E10" s="32" t="s">
        <v>39</v>
      </c>
      <c r="F10" s="32" t="s">
        <v>40</v>
      </c>
      <c r="G10" s="32" t="s">
        <v>41</v>
      </c>
      <c r="H10" s="32" t="s">
        <v>42</v>
      </c>
      <c r="I10" s="32" t="s">
        <v>40</v>
      </c>
      <c r="J10" s="43" t="s">
        <v>43</v>
      </c>
      <c r="K10" s="43" t="s">
        <v>44</v>
      </c>
      <c r="L10" s="32" t="s">
        <v>45</v>
      </c>
      <c r="M10" s="32" t="s">
        <v>46</v>
      </c>
      <c r="N10" s="32">
        <v>42</v>
      </c>
      <c r="O10" s="32">
        <v>42</v>
      </c>
      <c r="P10" s="32">
        <v>0</v>
      </c>
      <c r="Q10" s="32">
        <v>1</v>
      </c>
      <c r="R10" s="32">
        <v>76</v>
      </c>
      <c r="S10" s="32">
        <v>326</v>
      </c>
      <c r="T10" s="32">
        <v>0</v>
      </c>
      <c r="U10" s="32">
        <v>7</v>
      </c>
      <c r="V10" s="32">
        <v>46</v>
      </c>
      <c r="W10" s="32" t="s">
        <v>47</v>
      </c>
      <c r="X10" s="32" t="s">
        <v>48</v>
      </c>
      <c r="Y10" s="69"/>
    </row>
    <row r="11" s="4" customFormat="1" ht="69" customHeight="1" spans="1:25">
      <c r="A11" s="31">
        <v>2</v>
      </c>
      <c r="B11" s="32" t="s">
        <v>35</v>
      </c>
      <c r="C11" s="32" t="s">
        <v>37</v>
      </c>
      <c r="D11" s="32" t="s">
        <v>38</v>
      </c>
      <c r="E11" s="32" t="s">
        <v>49</v>
      </c>
      <c r="F11" s="32" t="s">
        <v>50</v>
      </c>
      <c r="G11" s="32" t="s">
        <v>51</v>
      </c>
      <c r="H11" s="32" t="s">
        <v>42</v>
      </c>
      <c r="I11" s="32" t="s">
        <v>50</v>
      </c>
      <c r="J11" s="43" t="s">
        <v>43</v>
      </c>
      <c r="K11" s="43" t="s">
        <v>44</v>
      </c>
      <c r="L11" s="32" t="s">
        <v>45</v>
      </c>
      <c r="M11" s="32" t="s">
        <v>52</v>
      </c>
      <c r="N11" s="32">
        <v>41.18</v>
      </c>
      <c r="O11" s="32">
        <v>41.18</v>
      </c>
      <c r="P11" s="32">
        <v>0</v>
      </c>
      <c r="Q11" s="32">
        <v>5</v>
      </c>
      <c r="R11" s="32">
        <v>326</v>
      </c>
      <c r="S11" s="32">
        <v>1268</v>
      </c>
      <c r="T11" s="32">
        <v>3</v>
      </c>
      <c r="U11" s="32">
        <v>173</v>
      </c>
      <c r="V11" s="32">
        <v>628</v>
      </c>
      <c r="W11" s="32" t="s">
        <v>53</v>
      </c>
      <c r="X11" s="32" t="s">
        <v>54</v>
      </c>
      <c r="Y11" s="70"/>
    </row>
    <row r="12" s="4" customFormat="1" ht="69" customHeight="1" spans="1:25">
      <c r="A12" s="31">
        <v>3</v>
      </c>
      <c r="B12" s="32" t="s">
        <v>35</v>
      </c>
      <c r="C12" s="32" t="s">
        <v>37</v>
      </c>
      <c r="D12" s="32" t="s">
        <v>38</v>
      </c>
      <c r="E12" s="32" t="s">
        <v>55</v>
      </c>
      <c r="F12" s="32" t="s">
        <v>56</v>
      </c>
      <c r="G12" s="32" t="s">
        <v>57</v>
      </c>
      <c r="H12" s="32" t="s">
        <v>42</v>
      </c>
      <c r="I12" s="32" t="s">
        <v>56</v>
      </c>
      <c r="J12" s="43" t="s">
        <v>43</v>
      </c>
      <c r="K12" s="43" t="s">
        <v>44</v>
      </c>
      <c r="L12" s="32" t="s">
        <v>45</v>
      </c>
      <c r="M12" s="32" t="s">
        <v>58</v>
      </c>
      <c r="N12" s="32">
        <v>15</v>
      </c>
      <c r="O12" s="32">
        <v>15</v>
      </c>
      <c r="P12" s="32">
        <v>0</v>
      </c>
      <c r="Q12" s="32">
        <v>1</v>
      </c>
      <c r="R12" s="32">
        <v>25</v>
      </c>
      <c r="S12" s="32">
        <v>146</v>
      </c>
      <c r="T12" s="32">
        <v>1</v>
      </c>
      <c r="U12" s="32">
        <v>16</v>
      </c>
      <c r="V12" s="32">
        <v>16</v>
      </c>
      <c r="W12" s="32" t="s">
        <v>59</v>
      </c>
      <c r="X12" s="32" t="s">
        <v>60</v>
      </c>
      <c r="Y12" s="32"/>
    </row>
    <row r="13" s="4" customFormat="1" ht="67" customHeight="1" spans="1:25">
      <c r="A13" s="31">
        <v>4</v>
      </c>
      <c r="B13" s="32" t="s">
        <v>35</v>
      </c>
      <c r="C13" s="32" t="s">
        <v>37</v>
      </c>
      <c r="D13" s="32" t="s">
        <v>38</v>
      </c>
      <c r="E13" s="32" t="s">
        <v>61</v>
      </c>
      <c r="F13" s="32" t="s">
        <v>50</v>
      </c>
      <c r="G13" s="32" t="s">
        <v>62</v>
      </c>
      <c r="H13" s="32" t="s">
        <v>63</v>
      </c>
      <c r="I13" s="32" t="s">
        <v>50</v>
      </c>
      <c r="J13" s="43" t="s">
        <v>43</v>
      </c>
      <c r="K13" s="43" t="s">
        <v>44</v>
      </c>
      <c r="L13" s="32" t="s">
        <v>64</v>
      </c>
      <c r="M13" s="32" t="s">
        <v>65</v>
      </c>
      <c r="N13" s="32">
        <v>100.99</v>
      </c>
      <c r="O13" s="32">
        <v>100.99</v>
      </c>
      <c r="P13" s="32">
        <v>0</v>
      </c>
      <c r="Q13" s="32">
        <v>2</v>
      </c>
      <c r="R13" s="32">
        <v>362</v>
      </c>
      <c r="S13" s="32">
        <v>3200</v>
      </c>
      <c r="T13" s="32">
        <v>0</v>
      </c>
      <c r="U13" s="32">
        <v>64</v>
      </c>
      <c r="V13" s="32">
        <v>256</v>
      </c>
      <c r="W13" s="32" t="s">
        <v>66</v>
      </c>
      <c r="X13" s="32" t="s">
        <v>67</v>
      </c>
      <c r="Y13" s="32"/>
    </row>
    <row r="14" s="4" customFormat="1" ht="42" customHeight="1" spans="1:25">
      <c r="A14" s="31">
        <v>5</v>
      </c>
      <c r="B14" s="32" t="s">
        <v>35</v>
      </c>
      <c r="C14" s="32" t="s">
        <v>37</v>
      </c>
      <c r="D14" s="32" t="s">
        <v>68</v>
      </c>
      <c r="E14" s="32" t="s">
        <v>69</v>
      </c>
      <c r="F14" s="32" t="s">
        <v>70</v>
      </c>
      <c r="G14" s="32" t="s">
        <v>71</v>
      </c>
      <c r="H14" s="32" t="s">
        <v>42</v>
      </c>
      <c r="I14" s="32" t="s">
        <v>70</v>
      </c>
      <c r="J14" s="43" t="s">
        <v>43</v>
      </c>
      <c r="K14" s="43" t="s">
        <v>44</v>
      </c>
      <c r="L14" s="32" t="s">
        <v>45</v>
      </c>
      <c r="M14" s="32" t="s">
        <v>72</v>
      </c>
      <c r="N14" s="32">
        <v>18</v>
      </c>
      <c r="O14" s="32">
        <v>18</v>
      </c>
      <c r="P14" s="32">
        <v>0</v>
      </c>
      <c r="Q14" s="32">
        <v>3</v>
      </c>
      <c r="R14" s="32">
        <v>485</v>
      </c>
      <c r="S14" s="32">
        <v>1750</v>
      </c>
      <c r="T14" s="32">
        <v>3</v>
      </c>
      <c r="U14" s="32">
        <v>277</v>
      </c>
      <c r="V14" s="32">
        <v>700</v>
      </c>
      <c r="W14" s="32" t="s">
        <v>73</v>
      </c>
      <c r="X14" s="32" t="s">
        <v>74</v>
      </c>
      <c r="Y14" s="32"/>
    </row>
    <row r="15" s="4" customFormat="1" ht="42" customHeight="1" spans="1:25">
      <c r="A15" s="31">
        <v>6</v>
      </c>
      <c r="B15" s="32" t="s">
        <v>35</v>
      </c>
      <c r="C15" s="32" t="s">
        <v>37</v>
      </c>
      <c r="D15" s="32" t="s">
        <v>38</v>
      </c>
      <c r="E15" s="32" t="s">
        <v>69</v>
      </c>
      <c r="F15" s="32" t="s">
        <v>70</v>
      </c>
      <c r="G15" s="32" t="s">
        <v>75</v>
      </c>
      <c r="H15" s="32" t="s">
        <v>42</v>
      </c>
      <c r="I15" s="32" t="s">
        <v>70</v>
      </c>
      <c r="J15" s="43" t="s">
        <v>43</v>
      </c>
      <c r="K15" s="43" t="s">
        <v>44</v>
      </c>
      <c r="L15" s="32" t="s">
        <v>45</v>
      </c>
      <c r="M15" s="32" t="s">
        <v>76</v>
      </c>
      <c r="N15" s="32">
        <v>45</v>
      </c>
      <c r="O15" s="32">
        <v>45</v>
      </c>
      <c r="P15" s="32">
        <v>0</v>
      </c>
      <c r="Q15" s="32">
        <v>1</v>
      </c>
      <c r="R15" s="32">
        <v>470</v>
      </c>
      <c r="S15" s="32">
        <v>1760</v>
      </c>
      <c r="T15" s="32">
        <v>1</v>
      </c>
      <c r="U15" s="32">
        <v>106</v>
      </c>
      <c r="V15" s="32">
        <v>417</v>
      </c>
      <c r="W15" s="32" t="s">
        <v>77</v>
      </c>
      <c r="X15" s="32" t="s">
        <v>78</v>
      </c>
      <c r="Y15" s="32"/>
    </row>
    <row r="16" s="5" customFormat="1" ht="42" customHeight="1" spans="1:25">
      <c r="A16" s="31">
        <v>7</v>
      </c>
      <c r="B16" s="33" t="s">
        <v>35</v>
      </c>
      <c r="C16" s="33" t="s">
        <v>37</v>
      </c>
      <c r="D16" s="33" t="s">
        <v>68</v>
      </c>
      <c r="E16" s="34" t="s">
        <v>79</v>
      </c>
      <c r="F16" s="34" t="s">
        <v>80</v>
      </c>
      <c r="G16" s="33" t="s">
        <v>81</v>
      </c>
      <c r="H16" s="34" t="s">
        <v>82</v>
      </c>
      <c r="I16" s="33" t="s">
        <v>80</v>
      </c>
      <c r="J16" s="49">
        <v>45689</v>
      </c>
      <c r="K16" s="49">
        <v>45992</v>
      </c>
      <c r="L16" s="33" t="s">
        <v>45</v>
      </c>
      <c r="M16" s="34" t="s">
        <v>83</v>
      </c>
      <c r="N16" s="34">
        <v>67</v>
      </c>
      <c r="O16" s="34">
        <v>67</v>
      </c>
      <c r="P16" s="34">
        <v>0</v>
      </c>
      <c r="Q16" s="34">
        <v>1</v>
      </c>
      <c r="R16" s="34">
        <v>386</v>
      </c>
      <c r="S16" s="34">
        <v>1562</v>
      </c>
      <c r="T16" s="34">
        <v>0</v>
      </c>
      <c r="U16" s="63">
        <v>96</v>
      </c>
      <c r="V16" s="33">
        <v>381</v>
      </c>
      <c r="W16" s="64" t="s">
        <v>84</v>
      </c>
      <c r="X16" s="64" t="s">
        <v>85</v>
      </c>
      <c r="Y16" s="34"/>
    </row>
    <row r="17" s="6" customFormat="1" ht="54" customHeight="1" spans="1:25">
      <c r="A17" s="31">
        <v>8</v>
      </c>
      <c r="B17" s="33" t="s">
        <v>35</v>
      </c>
      <c r="C17" s="33" t="s">
        <v>37</v>
      </c>
      <c r="D17" s="33" t="s">
        <v>68</v>
      </c>
      <c r="E17" s="34" t="s">
        <v>79</v>
      </c>
      <c r="F17" s="33" t="s">
        <v>86</v>
      </c>
      <c r="G17" s="33" t="s">
        <v>87</v>
      </c>
      <c r="H17" s="33" t="s">
        <v>42</v>
      </c>
      <c r="I17" s="33" t="s">
        <v>86</v>
      </c>
      <c r="J17" s="49">
        <v>45689</v>
      </c>
      <c r="K17" s="49">
        <v>45992</v>
      </c>
      <c r="L17" s="33" t="s">
        <v>45</v>
      </c>
      <c r="M17" s="33" t="s">
        <v>88</v>
      </c>
      <c r="N17" s="33">
        <v>20</v>
      </c>
      <c r="O17" s="33">
        <v>20</v>
      </c>
      <c r="P17" s="33">
        <v>0</v>
      </c>
      <c r="Q17" s="33">
        <v>1</v>
      </c>
      <c r="R17" s="33">
        <v>447</v>
      </c>
      <c r="S17" s="33">
        <v>1650</v>
      </c>
      <c r="T17" s="33">
        <v>0</v>
      </c>
      <c r="U17" s="33">
        <v>87</v>
      </c>
      <c r="V17" s="33">
        <v>365</v>
      </c>
      <c r="W17" s="65" t="s">
        <v>89</v>
      </c>
      <c r="X17" s="65" t="s">
        <v>90</v>
      </c>
      <c r="Y17" s="33"/>
    </row>
    <row r="18" s="6" customFormat="1" ht="56" customHeight="1" spans="1:25">
      <c r="A18" s="31">
        <v>9</v>
      </c>
      <c r="B18" s="33" t="s">
        <v>35</v>
      </c>
      <c r="C18" s="33" t="s">
        <v>37</v>
      </c>
      <c r="D18" s="33" t="s">
        <v>38</v>
      </c>
      <c r="E18" s="34" t="s">
        <v>79</v>
      </c>
      <c r="F18" s="33" t="s">
        <v>91</v>
      </c>
      <c r="G18" s="33" t="s">
        <v>92</v>
      </c>
      <c r="H18" s="33" t="s">
        <v>42</v>
      </c>
      <c r="I18" s="33" t="s">
        <v>91</v>
      </c>
      <c r="J18" s="49">
        <v>45689</v>
      </c>
      <c r="K18" s="49">
        <v>45992</v>
      </c>
      <c r="L18" s="33" t="s">
        <v>45</v>
      </c>
      <c r="M18" s="33" t="s">
        <v>93</v>
      </c>
      <c r="N18" s="33">
        <v>10</v>
      </c>
      <c r="O18" s="33">
        <v>10</v>
      </c>
      <c r="P18" s="33">
        <v>0</v>
      </c>
      <c r="Q18" s="33">
        <v>1</v>
      </c>
      <c r="R18" s="33">
        <v>600</v>
      </c>
      <c r="S18" s="33">
        <v>2300</v>
      </c>
      <c r="T18" s="33">
        <v>1</v>
      </c>
      <c r="U18" s="33">
        <v>112</v>
      </c>
      <c r="V18" s="33">
        <v>411</v>
      </c>
      <c r="W18" s="33" t="s">
        <v>94</v>
      </c>
      <c r="X18" s="33" t="s">
        <v>95</v>
      </c>
      <c r="Y18" s="33"/>
    </row>
    <row r="19" s="6" customFormat="1" ht="56" customHeight="1" spans="1:25">
      <c r="A19" s="31">
        <v>10</v>
      </c>
      <c r="B19" s="33" t="s">
        <v>35</v>
      </c>
      <c r="C19" s="33" t="s">
        <v>37</v>
      </c>
      <c r="D19" s="33" t="s">
        <v>38</v>
      </c>
      <c r="E19" s="34" t="s">
        <v>79</v>
      </c>
      <c r="F19" s="33" t="s">
        <v>96</v>
      </c>
      <c r="G19" s="33" t="s">
        <v>97</v>
      </c>
      <c r="H19" s="33" t="s">
        <v>42</v>
      </c>
      <c r="I19" s="33" t="s">
        <v>96</v>
      </c>
      <c r="J19" s="49">
        <v>45689</v>
      </c>
      <c r="K19" s="49">
        <v>45992</v>
      </c>
      <c r="L19" s="33" t="s">
        <v>45</v>
      </c>
      <c r="M19" s="33" t="s">
        <v>98</v>
      </c>
      <c r="N19" s="33">
        <v>100</v>
      </c>
      <c r="O19" s="33">
        <v>100</v>
      </c>
      <c r="P19" s="33">
        <v>0</v>
      </c>
      <c r="Q19" s="33">
        <v>1</v>
      </c>
      <c r="R19" s="33">
        <v>557</v>
      </c>
      <c r="S19" s="33">
        <v>1956</v>
      </c>
      <c r="T19" s="33">
        <v>0</v>
      </c>
      <c r="U19" s="33">
        <v>101</v>
      </c>
      <c r="V19" s="33">
        <v>385</v>
      </c>
      <c r="W19" s="33" t="s">
        <v>99</v>
      </c>
      <c r="X19" s="33" t="s">
        <v>100</v>
      </c>
      <c r="Y19" s="33"/>
    </row>
    <row r="20" s="6" customFormat="1" ht="70" customHeight="1" spans="1:25">
      <c r="A20" s="31">
        <v>11</v>
      </c>
      <c r="B20" s="33" t="s">
        <v>35</v>
      </c>
      <c r="C20" s="33" t="s">
        <v>37</v>
      </c>
      <c r="D20" s="33" t="s">
        <v>38</v>
      </c>
      <c r="E20" s="34" t="s">
        <v>79</v>
      </c>
      <c r="F20" s="33" t="s">
        <v>101</v>
      </c>
      <c r="G20" s="33" t="s">
        <v>102</v>
      </c>
      <c r="H20" s="33" t="s">
        <v>42</v>
      </c>
      <c r="I20" s="33" t="s">
        <v>101</v>
      </c>
      <c r="J20" s="49">
        <v>45689</v>
      </c>
      <c r="K20" s="49">
        <v>45992</v>
      </c>
      <c r="L20" s="33" t="s">
        <v>64</v>
      </c>
      <c r="M20" s="33" t="s">
        <v>103</v>
      </c>
      <c r="N20" s="33">
        <v>10</v>
      </c>
      <c r="O20" s="33">
        <v>10</v>
      </c>
      <c r="P20" s="33">
        <v>0</v>
      </c>
      <c r="Q20" s="33">
        <v>1</v>
      </c>
      <c r="R20" s="33">
        <v>71</v>
      </c>
      <c r="S20" s="33">
        <v>264</v>
      </c>
      <c r="T20" s="33">
        <v>0</v>
      </c>
      <c r="U20" s="33">
        <v>26</v>
      </c>
      <c r="V20" s="33">
        <v>112</v>
      </c>
      <c r="W20" s="33" t="s">
        <v>104</v>
      </c>
      <c r="X20" s="33" t="s">
        <v>105</v>
      </c>
      <c r="Y20" s="33"/>
    </row>
    <row r="21" s="6" customFormat="1" ht="42.75" spans="1:25">
      <c r="A21" s="31">
        <v>12</v>
      </c>
      <c r="B21" s="33" t="s">
        <v>35</v>
      </c>
      <c r="C21" s="33" t="s">
        <v>37</v>
      </c>
      <c r="D21" s="33" t="s">
        <v>38</v>
      </c>
      <c r="E21" s="34" t="s">
        <v>79</v>
      </c>
      <c r="F21" s="33" t="s">
        <v>106</v>
      </c>
      <c r="G21" s="33" t="s">
        <v>107</v>
      </c>
      <c r="H21" s="33" t="s">
        <v>42</v>
      </c>
      <c r="I21" s="33" t="s">
        <v>106</v>
      </c>
      <c r="J21" s="49">
        <v>45689</v>
      </c>
      <c r="K21" s="49">
        <v>45992</v>
      </c>
      <c r="L21" s="33" t="s">
        <v>45</v>
      </c>
      <c r="M21" s="33" t="s">
        <v>108</v>
      </c>
      <c r="N21" s="33">
        <v>25</v>
      </c>
      <c r="O21" s="33">
        <v>25</v>
      </c>
      <c r="P21" s="33">
        <v>0</v>
      </c>
      <c r="Q21" s="33">
        <v>1</v>
      </c>
      <c r="R21" s="33">
        <v>550</v>
      </c>
      <c r="S21" s="33">
        <v>2550</v>
      </c>
      <c r="T21" s="33">
        <v>1</v>
      </c>
      <c r="U21" s="33">
        <v>114</v>
      </c>
      <c r="V21" s="33">
        <v>2</v>
      </c>
      <c r="W21" s="33" t="s">
        <v>109</v>
      </c>
      <c r="X21" s="33" t="s">
        <v>110</v>
      </c>
      <c r="Y21" s="33"/>
    </row>
    <row r="22" s="6" customFormat="1" ht="49" customHeight="1" spans="1:25">
      <c r="A22" s="31">
        <v>13</v>
      </c>
      <c r="B22" s="33" t="s">
        <v>35</v>
      </c>
      <c r="C22" s="33" t="s">
        <v>37</v>
      </c>
      <c r="D22" s="33" t="s">
        <v>38</v>
      </c>
      <c r="E22" s="34" t="s">
        <v>79</v>
      </c>
      <c r="F22" s="33" t="s">
        <v>111</v>
      </c>
      <c r="G22" s="33" t="s">
        <v>112</v>
      </c>
      <c r="H22" s="33" t="s">
        <v>113</v>
      </c>
      <c r="I22" s="33" t="s">
        <v>111</v>
      </c>
      <c r="J22" s="49">
        <v>45689</v>
      </c>
      <c r="K22" s="49">
        <v>45992</v>
      </c>
      <c r="L22" s="33" t="s">
        <v>45</v>
      </c>
      <c r="M22" s="33" t="s">
        <v>114</v>
      </c>
      <c r="N22" s="33">
        <v>50</v>
      </c>
      <c r="O22" s="33">
        <v>50</v>
      </c>
      <c r="P22" s="33">
        <v>0</v>
      </c>
      <c r="Q22" s="33">
        <v>1</v>
      </c>
      <c r="R22" s="33">
        <v>330</v>
      </c>
      <c r="S22" s="33">
        <v>1254</v>
      </c>
      <c r="T22" s="33">
        <v>0</v>
      </c>
      <c r="U22" s="33">
        <v>69</v>
      </c>
      <c r="V22" s="33">
        <v>228</v>
      </c>
      <c r="W22" s="33" t="s">
        <v>115</v>
      </c>
      <c r="X22" s="33" t="s">
        <v>116</v>
      </c>
      <c r="Y22" s="71"/>
    </row>
    <row r="23" s="6" customFormat="1" ht="48" customHeight="1" spans="1:25">
      <c r="A23" s="31">
        <v>14</v>
      </c>
      <c r="B23" s="33" t="s">
        <v>35</v>
      </c>
      <c r="C23" s="33" t="s">
        <v>37</v>
      </c>
      <c r="D23" s="33" t="s">
        <v>68</v>
      </c>
      <c r="E23" s="34" t="s">
        <v>79</v>
      </c>
      <c r="F23" s="33" t="s">
        <v>111</v>
      </c>
      <c r="G23" s="33" t="s">
        <v>117</v>
      </c>
      <c r="H23" s="33" t="s">
        <v>113</v>
      </c>
      <c r="I23" s="33" t="s">
        <v>111</v>
      </c>
      <c r="J23" s="49">
        <v>45689</v>
      </c>
      <c r="K23" s="49">
        <v>45992</v>
      </c>
      <c r="L23" s="33" t="s">
        <v>45</v>
      </c>
      <c r="M23" s="33" t="s">
        <v>118</v>
      </c>
      <c r="N23" s="33">
        <v>60</v>
      </c>
      <c r="O23" s="33">
        <v>60</v>
      </c>
      <c r="P23" s="33">
        <v>0</v>
      </c>
      <c r="Q23" s="33">
        <v>1</v>
      </c>
      <c r="R23" s="33">
        <v>330</v>
      </c>
      <c r="S23" s="33">
        <v>1254</v>
      </c>
      <c r="T23" s="33">
        <v>0</v>
      </c>
      <c r="U23" s="33">
        <v>69</v>
      </c>
      <c r="V23" s="33">
        <v>228</v>
      </c>
      <c r="W23" s="33" t="s">
        <v>119</v>
      </c>
      <c r="X23" s="33" t="s">
        <v>120</v>
      </c>
      <c r="Y23" s="72"/>
    </row>
    <row r="24" s="7" customFormat="1" ht="42" customHeight="1" spans="1:25">
      <c r="A24" s="31">
        <v>15</v>
      </c>
      <c r="B24" s="33" t="s">
        <v>35</v>
      </c>
      <c r="C24" s="33" t="s">
        <v>121</v>
      </c>
      <c r="D24" s="33" t="s">
        <v>122</v>
      </c>
      <c r="E24" s="33" t="s">
        <v>123</v>
      </c>
      <c r="F24" s="33" t="s">
        <v>124</v>
      </c>
      <c r="G24" s="33" t="s">
        <v>125</v>
      </c>
      <c r="H24" s="33" t="s">
        <v>82</v>
      </c>
      <c r="I24" s="33" t="s">
        <v>124</v>
      </c>
      <c r="J24" s="33" t="s">
        <v>126</v>
      </c>
      <c r="K24" s="33" t="s">
        <v>44</v>
      </c>
      <c r="L24" s="33" t="s">
        <v>45</v>
      </c>
      <c r="M24" s="33" t="s">
        <v>127</v>
      </c>
      <c r="N24" s="33">
        <v>20</v>
      </c>
      <c r="O24" s="33">
        <v>20</v>
      </c>
      <c r="P24" s="33">
        <v>0</v>
      </c>
      <c r="Q24" s="33">
        <v>1</v>
      </c>
      <c r="R24" s="33">
        <v>700</v>
      </c>
      <c r="S24" s="33">
        <v>2960</v>
      </c>
      <c r="T24" s="33"/>
      <c r="U24" s="33">
        <v>152</v>
      </c>
      <c r="V24" s="33">
        <v>612</v>
      </c>
      <c r="W24" s="33" t="s">
        <v>128</v>
      </c>
      <c r="X24" s="33" t="s">
        <v>129</v>
      </c>
      <c r="Y24" s="69"/>
    </row>
    <row r="25" s="5" customFormat="1" ht="42" customHeight="1" spans="1:25">
      <c r="A25" s="31">
        <v>16</v>
      </c>
      <c r="B25" s="35" t="s">
        <v>35</v>
      </c>
      <c r="C25" s="35" t="s">
        <v>130</v>
      </c>
      <c r="D25" s="35" t="s">
        <v>131</v>
      </c>
      <c r="E25" s="33" t="s">
        <v>123</v>
      </c>
      <c r="F25" s="33" t="s">
        <v>132</v>
      </c>
      <c r="G25" s="33" t="s">
        <v>133</v>
      </c>
      <c r="H25" s="33" t="s">
        <v>42</v>
      </c>
      <c r="I25" s="33" t="s">
        <v>132</v>
      </c>
      <c r="J25" s="33" t="s">
        <v>126</v>
      </c>
      <c r="K25" s="33" t="s">
        <v>44</v>
      </c>
      <c r="L25" s="33" t="s">
        <v>45</v>
      </c>
      <c r="M25" s="33" t="s">
        <v>134</v>
      </c>
      <c r="N25" s="33">
        <v>30</v>
      </c>
      <c r="O25" s="33">
        <v>30</v>
      </c>
      <c r="P25" s="33">
        <v>0</v>
      </c>
      <c r="Q25" s="33">
        <v>1</v>
      </c>
      <c r="R25" s="33">
        <v>507</v>
      </c>
      <c r="S25" s="33">
        <v>1943</v>
      </c>
      <c r="T25" s="33">
        <v>1</v>
      </c>
      <c r="U25" s="33">
        <v>98</v>
      </c>
      <c r="V25" s="33">
        <v>434</v>
      </c>
      <c r="W25" s="33" t="s">
        <v>135</v>
      </c>
      <c r="X25" s="33" t="s">
        <v>136</v>
      </c>
      <c r="Y25" s="69"/>
    </row>
    <row r="26" s="5" customFormat="1" ht="42" customHeight="1" spans="1:25">
      <c r="A26" s="31">
        <v>17</v>
      </c>
      <c r="B26" s="33" t="s">
        <v>35</v>
      </c>
      <c r="C26" s="33" t="s">
        <v>137</v>
      </c>
      <c r="D26" s="33" t="s">
        <v>138</v>
      </c>
      <c r="E26" s="33" t="s">
        <v>123</v>
      </c>
      <c r="F26" s="33" t="s">
        <v>139</v>
      </c>
      <c r="G26" s="33" t="s">
        <v>140</v>
      </c>
      <c r="H26" s="33" t="s">
        <v>82</v>
      </c>
      <c r="I26" s="33" t="s">
        <v>139</v>
      </c>
      <c r="J26" s="33" t="s">
        <v>126</v>
      </c>
      <c r="K26" s="33" t="s">
        <v>44</v>
      </c>
      <c r="L26" s="33" t="s">
        <v>45</v>
      </c>
      <c r="M26" s="33" t="s">
        <v>141</v>
      </c>
      <c r="N26" s="33">
        <v>12</v>
      </c>
      <c r="O26" s="33">
        <v>12</v>
      </c>
      <c r="P26" s="33"/>
      <c r="Q26" s="33">
        <v>1</v>
      </c>
      <c r="R26" s="33">
        <v>257</v>
      </c>
      <c r="S26" s="33">
        <v>950</v>
      </c>
      <c r="T26" s="33">
        <v>1</v>
      </c>
      <c r="U26" s="33">
        <v>71</v>
      </c>
      <c r="V26" s="33">
        <v>301</v>
      </c>
      <c r="W26" s="33" t="s">
        <v>142</v>
      </c>
      <c r="X26" s="33" t="s">
        <v>143</v>
      </c>
      <c r="Y26" s="69"/>
    </row>
    <row r="27" s="4" customFormat="1" ht="47" customHeight="1" spans="1:25">
      <c r="A27" s="31">
        <v>18</v>
      </c>
      <c r="B27" s="32" t="s">
        <v>35</v>
      </c>
      <c r="C27" s="32" t="s">
        <v>37</v>
      </c>
      <c r="D27" s="32" t="s">
        <v>38</v>
      </c>
      <c r="E27" s="32" t="s">
        <v>79</v>
      </c>
      <c r="F27" s="32" t="s">
        <v>144</v>
      </c>
      <c r="G27" s="32" t="s">
        <v>145</v>
      </c>
      <c r="H27" s="32" t="s">
        <v>146</v>
      </c>
      <c r="I27" s="32" t="s">
        <v>144</v>
      </c>
      <c r="J27" s="43" t="s">
        <v>43</v>
      </c>
      <c r="K27" s="32" t="s">
        <v>44</v>
      </c>
      <c r="L27" s="32" t="s">
        <v>147</v>
      </c>
      <c r="M27" s="32" t="s">
        <v>148</v>
      </c>
      <c r="N27" s="32">
        <v>290</v>
      </c>
      <c r="O27" s="32">
        <v>290</v>
      </c>
      <c r="P27" s="32">
        <v>0</v>
      </c>
      <c r="Q27" s="32">
        <v>1</v>
      </c>
      <c r="R27" s="32">
        <v>478</v>
      </c>
      <c r="S27" s="32">
        <v>1771</v>
      </c>
      <c r="T27" s="32">
        <v>1</v>
      </c>
      <c r="U27" s="32">
        <v>117</v>
      </c>
      <c r="V27" s="32">
        <v>451</v>
      </c>
      <c r="W27" s="32" t="s">
        <v>149</v>
      </c>
      <c r="X27" s="32" t="s">
        <v>150</v>
      </c>
      <c r="Y27" s="32"/>
    </row>
    <row r="28" s="8" customFormat="1" ht="75" customHeight="1" spans="1:25">
      <c r="A28" s="31">
        <v>19</v>
      </c>
      <c r="B28" s="34" t="s">
        <v>35</v>
      </c>
      <c r="C28" s="32" t="s">
        <v>37</v>
      </c>
      <c r="D28" s="32" t="s">
        <v>38</v>
      </c>
      <c r="E28" s="32" t="s">
        <v>79</v>
      </c>
      <c r="F28" s="32" t="s">
        <v>144</v>
      </c>
      <c r="G28" s="32" t="s">
        <v>145</v>
      </c>
      <c r="H28" s="32" t="s">
        <v>146</v>
      </c>
      <c r="I28" s="32" t="s">
        <v>144</v>
      </c>
      <c r="J28" s="43" t="s">
        <v>43</v>
      </c>
      <c r="K28" s="32" t="s">
        <v>44</v>
      </c>
      <c r="L28" s="32" t="s">
        <v>147</v>
      </c>
      <c r="M28" s="32" t="s">
        <v>148</v>
      </c>
      <c r="N28" s="32">
        <v>290</v>
      </c>
      <c r="O28" s="32">
        <v>290</v>
      </c>
      <c r="P28" s="32">
        <v>0</v>
      </c>
      <c r="Q28" s="32">
        <v>1</v>
      </c>
      <c r="R28" s="32">
        <v>478</v>
      </c>
      <c r="S28" s="32">
        <v>1771</v>
      </c>
      <c r="T28" s="32">
        <v>1</v>
      </c>
      <c r="U28" s="32">
        <v>117</v>
      </c>
      <c r="V28" s="32">
        <v>451</v>
      </c>
      <c r="W28" s="32" t="s">
        <v>149</v>
      </c>
      <c r="X28" s="32" t="s">
        <v>150</v>
      </c>
      <c r="Y28" s="32"/>
    </row>
    <row r="29" customFormat="1" ht="60" customHeight="1" spans="1:25">
      <c r="A29" s="31">
        <v>20</v>
      </c>
      <c r="B29" s="32" t="s">
        <v>35</v>
      </c>
      <c r="C29" s="32" t="s">
        <v>130</v>
      </c>
      <c r="D29" s="32" t="s">
        <v>131</v>
      </c>
      <c r="E29" s="32" t="s">
        <v>79</v>
      </c>
      <c r="F29" s="32" t="s">
        <v>151</v>
      </c>
      <c r="G29" s="32" t="s">
        <v>152</v>
      </c>
      <c r="H29" s="32" t="s">
        <v>42</v>
      </c>
      <c r="I29" s="32" t="s">
        <v>151</v>
      </c>
      <c r="J29" s="43" t="s">
        <v>43</v>
      </c>
      <c r="K29" s="32" t="s">
        <v>44</v>
      </c>
      <c r="L29" s="32" t="s">
        <v>45</v>
      </c>
      <c r="M29" s="32" t="s">
        <v>153</v>
      </c>
      <c r="N29" s="32">
        <v>18</v>
      </c>
      <c r="O29" s="32">
        <v>18</v>
      </c>
      <c r="P29" s="32">
        <v>0</v>
      </c>
      <c r="Q29" s="32">
        <v>1</v>
      </c>
      <c r="R29" s="32">
        <v>50</v>
      </c>
      <c r="S29" s="32">
        <v>210</v>
      </c>
      <c r="T29" s="32">
        <v>1</v>
      </c>
      <c r="U29" s="32">
        <v>15</v>
      </c>
      <c r="V29" s="32">
        <v>65</v>
      </c>
      <c r="W29" s="32" t="s">
        <v>154</v>
      </c>
      <c r="X29" s="32" t="s">
        <v>155</v>
      </c>
      <c r="Y29" s="32"/>
    </row>
    <row r="30" s="9" customFormat="1" ht="41" customHeight="1" spans="1:25">
      <c r="A30" s="31">
        <v>33</v>
      </c>
      <c r="B30" s="36" t="s">
        <v>35</v>
      </c>
      <c r="C30" s="36" t="s">
        <v>37</v>
      </c>
      <c r="D30" s="36" t="s">
        <v>38</v>
      </c>
      <c r="E30" s="32" t="s">
        <v>79</v>
      </c>
      <c r="F30" s="36" t="s">
        <v>156</v>
      </c>
      <c r="G30" s="36" t="s">
        <v>157</v>
      </c>
      <c r="H30" s="33" t="s">
        <v>42</v>
      </c>
      <c r="I30" s="36" t="s">
        <v>156</v>
      </c>
      <c r="J30" s="43" t="s">
        <v>126</v>
      </c>
      <c r="K30" s="32" t="s">
        <v>44</v>
      </c>
      <c r="L30" s="33" t="s">
        <v>45</v>
      </c>
      <c r="M30" s="36" t="s">
        <v>158</v>
      </c>
      <c r="N30" s="36">
        <v>15</v>
      </c>
      <c r="O30" s="36">
        <v>15</v>
      </c>
      <c r="P30" s="36">
        <v>0</v>
      </c>
      <c r="Q30" s="36">
        <v>1</v>
      </c>
      <c r="R30" s="53">
        <v>528</v>
      </c>
      <c r="S30" s="53">
        <v>1903</v>
      </c>
      <c r="T30" s="53">
        <v>1</v>
      </c>
      <c r="U30" s="53">
        <v>109</v>
      </c>
      <c r="V30" s="53">
        <v>424</v>
      </c>
      <c r="W30" s="66" t="s">
        <v>159</v>
      </c>
      <c r="X30" s="53" t="s">
        <v>160</v>
      </c>
      <c r="Y30" s="36"/>
    </row>
    <row r="31" customFormat="1" ht="63" customHeight="1" spans="1:25">
      <c r="A31" s="31">
        <v>21</v>
      </c>
      <c r="B31" s="32" t="s">
        <v>35</v>
      </c>
      <c r="C31" s="32" t="s">
        <v>37</v>
      </c>
      <c r="D31" s="32" t="s">
        <v>38</v>
      </c>
      <c r="E31" s="32" t="s">
        <v>161</v>
      </c>
      <c r="F31" s="32" t="s">
        <v>162</v>
      </c>
      <c r="G31" s="32" t="s">
        <v>163</v>
      </c>
      <c r="H31" s="32" t="s">
        <v>42</v>
      </c>
      <c r="I31" s="32" t="s">
        <v>162</v>
      </c>
      <c r="J31" s="43" t="s">
        <v>43</v>
      </c>
      <c r="K31" s="32" t="s">
        <v>44</v>
      </c>
      <c r="L31" s="32" t="s">
        <v>45</v>
      </c>
      <c r="M31" s="32" t="s">
        <v>108</v>
      </c>
      <c r="N31" s="32">
        <v>5</v>
      </c>
      <c r="O31" s="32">
        <v>5</v>
      </c>
      <c r="P31" s="32">
        <v>0</v>
      </c>
      <c r="Q31" s="32">
        <v>1</v>
      </c>
      <c r="R31" s="32">
        <v>389</v>
      </c>
      <c r="S31" s="32">
        <v>1406</v>
      </c>
      <c r="T31" s="32">
        <v>1</v>
      </c>
      <c r="U31" s="32">
        <v>896</v>
      </c>
      <c r="V31" s="32">
        <v>308</v>
      </c>
      <c r="W31" s="32" t="s">
        <v>164</v>
      </c>
      <c r="X31" s="32" t="s">
        <v>165</v>
      </c>
      <c r="Y31" s="32"/>
    </row>
    <row r="32" customFormat="1" ht="73" customHeight="1" spans="1:25">
      <c r="A32" s="31">
        <v>22</v>
      </c>
      <c r="B32" s="32" t="s">
        <v>35</v>
      </c>
      <c r="C32" s="32" t="s">
        <v>37</v>
      </c>
      <c r="D32" s="32" t="s">
        <v>38</v>
      </c>
      <c r="E32" s="32" t="s">
        <v>161</v>
      </c>
      <c r="F32" s="32" t="s">
        <v>166</v>
      </c>
      <c r="G32" s="32" t="s">
        <v>167</v>
      </c>
      <c r="H32" s="32" t="s">
        <v>168</v>
      </c>
      <c r="I32" s="32" t="s">
        <v>166</v>
      </c>
      <c r="J32" s="43" t="s">
        <v>43</v>
      </c>
      <c r="K32" s="32" t="s">
        <v>44</v>
      </c>
      <c r="L32" s="32" t="s">
        <v>45</v>
      </c>
      <c r="M32" s="32" t="s">
        <v>169</v>
      </c>
      <c r="N32" s="32">
        <v>50</v>
      </c>
      <c r="O32" s="32">
        <v>50</v>
      </c>
      <c r="P32" s="32">
        <v>0</v>
      </c>
      <c r="Q32" s="32">
        <v>1</v>
      </c>
      <c r="R32" s="32">
        <v>622</v>
      </c>
      <c r="S32" s="32">
        <v>2066</v>
      </c>
      <c r="T32" s="32">
        <v>1</v>
      </c>
      <c r="U32" s="32">
        <v>126</v>
      </c>
      <c r="V32" s="32">
        <v>430</v>
      </c>
      <c r="W32" s="32" t="s">
        <v>170</v>
      </c>
      <c r="X32" s="32" t="s">
        <v>171</v>
      </c>
      <c r="Y32" s="32"/>
    </row>
    <row r="33" customFormat="1" ht="48" customHeight="1" spans="1:25">
      <c r="A33" s="31">
        <v>23</v>
      </c>
      <c r="B33" s="32" t="s">
        <v>35</v>
      </c>
      <c r="C33" s="32" t="s">
        <v>37</v>
      </c>
      <c r="D33" s="32" t="s">
        <v>68</v>
      </c>
      <c r="E33" s="32" t="s">
        <v>161</v>
      </c>
      <c r="F33" s="32" t="s">
        <v>172</v>
      </c>
      <c r="G33" s="32" t="s">
        <v>173</v>
      </c>
      <c r="H33" s="32" t="s">
        <v>82</v>
      </c>
      <c r="I33" s="32" t="s">
        <v>172</v>
      </c>
      <c r="J33" s="43" t="s">
        <v>43</v>
      </c>
      <c r="K33" s="32" t="s">
        <v>44</v>
      </c>
      <c r="L33" s="32" t="s">
        <v>45</v>
      </c>
      <c r="M33" s="32" t="s">
        <v>174</v>
      </c>
      <c r="N33" s="32">
        <v>12</v>
      </c>
      <c r="O33" s="32">
        <v>12</v>
      </c>
      <c r="P33" s="32">
        <v>0</v>
      </c>
      <c r="Q33" s="32">
        <v>1</v>
      </c>
      <c r="R33" s="32">
        <v>513</v>
      </c>
      <c r="S33" s="32">
        <v>1933</v>
      </c>
      <c r="T33" s="32">
        <v>1</v>
      </c>
      <c r="U33" s="32">
        <v>75</v>
      </c>
      <c r="V33" s="32">
        <v>260</v>
      </c>
      <c r="W33" s="32" t="s">
        <v>175</v>
      </c>
      <c r="X33" s="32" t="s">
        <v>176</v>
      </c>
      <c r="Y33" s="32"/>
    </row>
    <row r="34" s="10" customFormat="1" ht="72" customHeight="1" spans="1:25">
      <c r="A34" s="31">
        <v>24</v>
      </c>
      <c r="B34" s="36" t="s">
        <v>35</v>
      </c>
      <c r="C34" s="36" t="s">
        <v>37</v>
      </c>
      <c r="D34" s="36" t="s">
        <v>68</v>
      </c>
      <c r="E34" s="36" t="s">
        <v>177</v>
      </c>
      <c r="F34" s="36" t="s">
        <v>178</v>
      </c>
      <c r="G34" s="36" t="s">
        <v>179</v>
      </c>
      <c r="H34" s="36" t="s">
        <v>42</v>
      </c>
      <c r="I34" s="36" t="s">
        <v>178</v>
      </c>
      <c r="J34" s="50">
        <v>45689</v>
      </c>
      <c r="K34" s="50">
        <v>45992</v>
      </c>
      <c r="L34" s="33" t="s">
        <v>45</v>
      </c>
      <c r="M34" s="36" t="s">
        <v>180</v>
      </c>
      <c r="N34" s="36">
        <v>20</v>
      </c>
      <c r="O34" s="36">
        <v>20</v>
      </c>
      <c r="P34" s="36">
        <v>0</v>
      </c>
      <c r="Q34" s="36">
        <v>1</v>
      </c>
      <c r="R34" s="36">
        <v>237</v>
      </c>
      <c r="S34" s="36">
        <v>889</v>
      </c>
      <c r="T34" s="36">
        <v>1</v>
      </c>
      <c r="U34" s="36">
        <v>76</v>
      </c>
      <c r="V34" s="36">
        <v>305</v>
      </c>
      <c r="W34" s="36" t="s">
        <v>181</v>
      </c>
      <c r="X34" s="36" t="s">
        <v>150</v>
      </c>
      <c r="Y34" s="36"/>
    </row>
    <row r="35" s="10" customFormat="1" ht="72" customHeight="1" spans="1:25">
      <c r="A35" s="31">
        <v>25</v>
      </c>
      <c r="B35" s="36" t="s">
        <v>35</v>
      </c>
      <c r="C35" s="36" t="s">
        <v>37</v>
      </c>
      <c r="D35" s="36" t="s">
        <v>38</v>
      </c>
      <c r="E35" s="36" t="s">
        <v>177</v>
      </c>
      <c r="F35" s="36" t="s">
        <v>182</v>
      </c>
      <c r="G35" s="36" t="s">
        <v>183</v>
      </c>
      <c r="H35" s="36" t="s">
        <v>42</v>
      </c>
      <c r="I35" s="36" t="s">
        <v>182</v>
      </c>
      <c r="J35" s="50">
        <v>45689</v>
      </c>
      <c r="K35" s="50">
        <v>45992</v>
      </c>
      <c r="L35" s="33" t="s">
        <v>45</v>
      </c>
      <c r="M35" s="36" t="s">
        <v>184</v>
      </c>
      <c r="N35" s="36">
        <v>5</v>
      </c>
      <c r="O35" s="36">
        <v>5</v>
      </c>
      <c r="P35" s="36">
        <v>0</v>
      </c>
      <c r="Q35" s="36">
        <v>1</v>
      </c>
      <c r="R35" s="36">
        <v>327</v>
      </c>
      <c r="S35" s="36">
        <v>1182</v>
      </c>
      <c r="T35" s="36">
        <v>1</v>
      </c>
      <c r="U35" s="36">
        <v>58</v>
      </c>
      <c r="V35" s="36">
        <v>238</v>
      </c>
      <c r="W35" s="36" t="s">
        <v>185</v>
      </c>
      <c r="X35" s="36" t="s">
        <v>150</v>
      </c>
      <c r="Y35" s="36"/>
    </row>
    <row r="36" s="10" customFormat="1" ht="72" customHeight="1" spans="1:25">
      <c r="A36" s="31">
        <v>26</v>
      </c>
      <c r="B36" s="36" t="s">
        <v>35</v>
      </c>
      <c r="C36" s="36" t="s">
        <v>130</v>
      </c>
      <c r="D36" s="36" t="s">
        <v>131</v>
      </c>
      <c r="E36" s="36" t="s">
        <v>177</v>
      </c>
      <c r="F36" s="36" t="s">
        <v>186</v>
      </c>
      <c r="G36" s="36" t="s">
        <v>187</v>
      </c>
      <c r="H36" s="36" t="s">
        <v>42</v>
      </c>
      <c r="I36" s="36" t="s">
        <v>186</v>
      </c>
      <c r="J36" s="50">
        <v>45689</v>
      </c>
      <c r="K36" s="50">
        <v>45992</v>
      </c>
      <c r="L36" s="33" t="s">
        <v>45</v>
      </c>
      <c r="M36" s="36" t="s">
        <v>188</v>
      </c>
      <c r="N36" s="36">
        <v>10</v>
      </c>
      <c r="O36" s="36">
        <v>10</v>
      </c>
      <c r="P36" s="36">
        <v>0</v>
      </c>
      <c r="Q36" s="36">
        <v>1</v>
      </c>
      <c r="R36" s="36">
        <v>430</v>
      </c>
      <c r="S36" s="36">
        <v>1630</v>
      </c>
      <c r="T36" s="36">
        <v>1</v>
      </c>
      <c r="U36" s="36">
        <v>140</v>
      </c>
      <c r="V36" s="36">
        <v>509</v>
      </c>
      <c r="W36" s="36" t="s">
        <v>189</v>
      </c>
      <c r="X36" s="36" t="s">
        <v>150</v>
      </c>
      <c r="Y36" s="36"/>
    </row>
    <row r="37" customFormat="1" ht="60" customHeight="1" spans="1:25">
      <c r="A37" s="31">
        <v>27</v>
      </c>
      <c r="B37" s="36" t="s">
        <v>35</v>
      </c>
      <c r="C37" s="36" t="s">
        <v>130</v>
      </c>
      <c r="D37" s="36" t="s">
        <v>131</v>
      </c>
      <c r="E37" s="36" t="s">
        <v>177</v>
      </c>
      <c r="F37" s="36" t="s">
        <v>190</v>
      </c>
      <c r="G37" s="36" t="s">
        <v>191</v>
      </c>
      <c r="H37" s="36" t="s">
        <v>42</v>
      </c>
      <c r="I37" s="36" t="s">
        <v>190</v>
      </c>
      <c r="J37" s="50">
        <v>45689</v>
      </c>
      <c r="K37" s="50">
        <v>45992</v>
      </c>
      <c r="L37" s="33" t="s">
        <v>45</v>
      </c>
      <c r="M37" s="36" t="s">
        <v>192</v>
      </c>
      <c r="N37" s="36">
        <v>20</v>
      </c>
      <c r="O37" s="36">
        <v>20</v>
      </c>
      <c r="P37" s="36">
        <v>0</v>
      </c>
      <c r="Q37" s="36">
        <v>1</v>
      </c>
      <c r="R37" s="36">
        <v>406</v>
      </c>
      <c r="S37" s="36">
        <v>1479</v>
      </c>
      <c r="T37" s="36">
        <v>1</v>
      </c>
      <c r="U37" s="36">
        <v>95</v>
      </c>
      <c r="V37" s="36">
        <v>376</v>
      </c>
      <c r="W37" s="36" t="s">
        <v>193</v>
      </c>
      <c r="X37" s="36" t="s">
        <v>150</v>
      </c>
      <c r="Y37" s="36"/>
    </row>
    <row r="38" s="9" customFormat="1" ht="58" customHeight="1" spans="1:25">
      <c r="A38" s="31">
        <v>28</v>
      </c>
      <c r="B38" s="36" t="s">
        <v>35</v>
      </c>
      <c r="C38" s="36" t="s">
        <v>37</v>
      </c>
      <c r="D38" s="36" t="s">
        <v>38</v>
      </c>
      <c r="E38" s="36" t="s">
        <v>177</v>
      </c>
      <c r="F38" s="36" t="s">
        <v>186</v>
      </c>
      <c r="G38" s="36" t="s">
        <v>194</v>
      </c>
      <c r="H38" s="36" t="s">
        <v>42</v>
      </c>
      <c r="I38" s="36" t="s">
        <v>186</v>
      </c>
      <c r="J38" s="50">
        <v>45689</v>
      </c>
      <c r="K38" s="50">
        <v>45992</v>
      </c>
      <c r="L38" s="33" t="s">
        <v>45</v>
      </c>
      <c r="M38" s="36" t="s">
        <v>195</v>
      </c>
      <c r="N38" s="36">
        <v>5</v>
      </c>
      <c r="O38" s="36">
        <v>5</v>
      </c>
      <c r="P38" s="36">
        <v>0</v>
      </c>
      <c r="Q38" s="36">
        <v>1</v>
      </c>
      <c r="R38" s="36">
        <v>430</v>
      </c>
      <c r="S38" s="36">
        <v>1630</v>
      </c>
      <c r="T38" s="36">
        <v>1</v>
      </c>
      <c r="U38" s="36">
        <v>140</v>
      </c>
      <c r="V38" s="36">
        <v>509</v>
      </c>
      <c r="W38" s="36" t="s">
        <v>196</v>
      </c>
      <c r="X38" s="36" t="s">
        <v>197</v>
      </c>
      <c r="Y38" s="36"/>
    </row>
    <row r="39" s="9" customFormat="1" ht="48" customHeight="1" spans="1:25">
      <c r="A39" s="31">
        <v>29</v>
      </c>
      <c r="B39" s="36" t="s">
        <v>35</v>
      </c>
      <c r="C39" s="36" t="s">
        <v>37</v>
      </c>
      <c r="D39" s="36" t="s">
        <v>38</v>
      </c>
      <c r="E39" s="36" t="s">
        <v>177</v>
      </c>
      <c r="F39" s="36" t="s">
        <v>186</v>
      </c>
      <c r="G39" s="36" t="s">
        <v>198</v>
      </c>
      <c r="H39" s="36" t="s">
        <v>63</v>
      </c>
      <c r="I39" s="36" t="s">
        <v>186</v>
      </c>
      <c r="J39" s="50">
        <v>45689</v>
      </c>
      <c r="K39" s="50">
        <v>45992</v>
      </c>
      <c r="L39" s="37" t="s">
        <v>45</v>
      </c>
      <c r="M39" s="36" t="s">
        <v>199</v>
      </c>
      <c r="N39" s="36">
        <v>30</v>
      </c>
      <c r="O39" s="36">
        <v>30</v>
      </c>
      <c r="P39" s="36">
        <v>0</v>
      </c>
      <c r="Q39" s="36">
        <v>1</v>
      </c>
      <c r="R39" s="36">
        <v>430</v>
      </c>
      <c r="S39" s="36">
        <v>1630</v>
      </c>
      <c r="T39" s="36">
        <v>1</v>
      </c>
      <c r="U39" s="36">
        <v>140</v>
      </c>
      <c r="V39" s="36">
        <v>509</v>
      </c>
      <c r="W39" s="36" t="s">
        <v>196</v>
      </c>
      <c r="X39" s="36" t="s">
        <v>197</v>
      </c>
      <c r="Y39" s="36"/>
    </row>
    <row r="40" s="9" customFormat="1" ht="98" customHeight="1" spans="1:25">
      <c r="A40" s="31">
        <v>30</v>
      </c>
      <c r="B40" s="36" t="s">
        <v>35</v>
      </c>
      <c r="C40" s="36" t="s">
        <v>130</v>
      </c>
      <c r="D40" s="36" t="s">
        <v>131</v>
      </c>
      <c r="E40" s="36" t="s">
        <v>177</v>
      </c>
      <c r="F40" s="36" t="s">
        <v>190</v>
      </c>
      <c r="G40" s="36" t="s">
        <v>200</v>
      </c>
      <c r="H40" s="36" t="s">
        <v>42</v>
      </c>
      <c r="I40" s="36" t="s">
        <v>190</v>
      </c>
      <c r="J40" s="50">
        <v>45689</v>
      </c>
      <c r="K40" s="50">
        <v>45992</v>
      </c>
      <c r="L40" s="33" t="s">
        <v>45</v>
      </c>
      <c r="M40" s="36" t="s">
        <v>201</v>
      </c>
      <c r="N40" s="36">
        <v>20</v>
      </c>
      <c r="O40" s="36">
        <v>20</v>
      </c>
      <c r="P40" s="36">
        <v>0</v>
      </c>
      <c r="Q40" s="36">
        <v>1</v>
      </c>
      <c r="R40" s="36">
        <v>406</v>
      </c>
      <c r="S40" s="36">
        <v>1479</v>
      </c>
      <c r="T40" s="36">
        <v>1</v>
      </c>
      <c r="U40" s="36">
        <v>95</v>
      </c>
      <c r="V40" s="36">
        <v>376</v>
      </c>
      <c r="W40" s="36" t="s">
        <v>202</v>
      </c>
      <c r="X40" s="36" t="s">
        <v>203</v>
      </c>
      <c r="Y40" s="36"/>
    </row>
    <row r="41" s="9" customFormat="1" ht="54" spans="1:25">
      <c r="A41" s="31">
        <v>31</v>
      </c>
      <c r="B41" s="36" t="s">
        <v>35</v>
      </c>
      <c r="C41" s="36" t="s">
        <v>130</v>
      </c>
      <c r="D41" s="36" t="s">
        <v>131</v>
      </c>
      <c r="E41" s="36" t="s">
        <v>177</v>
      </c>
      <c r="F41" s="36" t="s">
        <v>190</v>
      </c>
      <c r="G41" s="36" t="s">
        <v>204</v>
      </c>
      <c r="H41" s="36" t="s">
        <v>63</v>
      </c>
      <c r="I41" s="36" t="s">
        <v>205</v>
      </c>
      <c r="J41" s="50">
        <v>45689</v>
      </c>
      <c r="K41" s="50">
        <v>45992</v>
      </c>
      <c r="L41" s="33" t="s">
        <v>45</v>
      </c>
      <c r="M41" s="36" t="s">
        <v>206</v>
      </c>
      <c r="N41" s="36">
        <v>15</v>
      </c>
      <c r="O41" s="36">
        <v>15</v>
      </c>
      <c r="P41" s="36">
        <v>0</v>
      </c>
      <c r="Q41" s="36">
        <v>1</v>
      </c>
      <c r="R41" s="36">
        <v>406</v>
      </c>
      <c r="S41" s="36">
        <v>1479</v>
      </c>
      <c r="T41" s="36">
        <v>1</v>
      </c>
      <c r="U41" s="36">
        <v>95</v>
      </c>
      <c r="V41" s="36">
        <v>376</v>
      </c>
      <c r="W41" s="36" t="s">
        <v>202</v>
      </c>
      <c r="X41" s="36" t="s">
        <v>203</v>
      </c>
      <c r="Y41" s="36"/>
    </row>
    <row r="42" customFormat="1" ht="60" customHeight="1" spans="1:25">
      <c r="A42" s="31">
        <v>32</v>
      </c>
      <c r="B42" s="33" t="s">
        <v>35</v>
      </c>
      <c r="C42" s="33" t="s">
        <v>130</v>
      </c>
      <c r="D42" s="33" t="s">
        <v>131</v>
      </c>
      <c r="E42" s="33" t="s">
        <v>207</v>
      </c>
      <c r="F42" s="33" t="s">
        <v>208</v>
      </c>
      <c r="G42" s="33" t="s">
        <v>209</v>
      </c>
      <c r="H42" s="33" t="s">
        <v>42</v>
      </c>
      <c r="I42" s="33" t="s">
        <v>208</v>
      </c>
      <c r="J42" s="43" t="s">
        <v>43</v>
      </c>
      <c r="K42" s="32" t="s">
        <v>44</v>
      </c>
      <c r="L42" s="33" t="s">
        <v>45</v>
      </c>
      <c r="M42" s="33" t="s">
        <v>210</v>
      </c>
      <c r="N42" s="33">
        <v>10</v>
      </c>
      <c r="O42" s="33">
        <v>10</v>
      </c>
      <c r="P42" s="33">
        <v>0</v>
      </c>
      <c r="Q42" s="33">
        <v>1</v>
      </c>
      <c r="R42" s="33">
        <v>226</v>
      </c>
      <c r="S42" s="33">
        <v>805</v>
      </c>
      <c r="T42" s="33">
        <v>0</v>
      </c>
      <c r="U42" s="33">
        <v>40</v>
      </c>
      <c r="V42" s="33">
        <v>160</v>
      </c>
      <c r="W42" s="33" t="s">
        <v>211</v>
      </c>
      <c r="X42" s="33" t="s">
        <v>212</v>
      </c>
      <c r="Y42" s="73"/>
    </row>
    <row r="43" s="11" customFormat="1" ht="48" customHeight="1" spans="1:25">
      <c r="A43" s="31">
        <v>34</v>
      </c>
      <c r="B43" s="37" t="s">
        <v>35</v>
      </c>
      <c r="C43" s="37" t="s">
        <v>37</v>
      </c>
      <c r="D43" s="37" t="s">
        <v>38</v>
      </c>
      <c r="E43" s="37" t="s">
        <v>61</v>
      </c>
      <c r="F43" s="37" t="s">
        <v>213</v>
      </c>
      <c r="G43" s="33" t="s">
        <v>214</v>
      </c>
      <c r="H43" s="37" t="s">
        <v>42</v>
      </c>
      <c r="I43" s="37" t="s">
        <v>213</v>
      </c>
      <c r="J43" s="51">
        <v>45689</v>
      </c>
      <c r="K43" s="51">
        <v>45992</v>
      </c>
      <c r="L43" s="37" t="s">
        <v>45</v>
      </c>
      <c r="M43" s="37" t="s">
        <v>108</v>
      </c>
      <c r="N43" s="37">
        <v>20</v>
      </c>
      <c r="O43" s="37">
        <v>10</v>
      </c>
      <c r="P43" s="37">
        <v>10</v>
      </c>
      <c r="Q43" s="37">
        <v>1</v>
      </c>
      <c r="R43" s="37">
        <v>740</v>
      </c>
      <c r="S43" s="37">
        <v>2506</v>
      </c>
      <c r="T43" s="37">
        <v>1</v>
      </c>
      <c r="U43" s="37">
        <v>132</v>
      </c>
      <c r="V43" s="37">
        <v>473</v>
      </c>
      <c r="W43" s="67" t="s">
        <v>215</v>
      </c>
      <c r="X43" s="68" t="s">
        <v>216</v>
      </c>
      <c r="Y43" s="37"/>
    </row>
    <row r="44" s="11" customFormat="1" ht="57" customHeight="1" spans="1:25">
      <c r="A44" s="31">
        <v>35</v>
      </c>
      <c r="B44" s="37" t="s">
        <v>35</v>
      </c>
      <c r="C44" s="37" t="s">
        <v>37</v>
      </c>
      <c r="D44" s="37" t="s">
        <v>38</v>
      </c>
      <c r="E44" s="37" t="s">
        <v>61</v>
      </c>
      <c r="F44" s="37" t="s">
        <v>217</v>
      </c>
      <c r="G44" s="33" t="s">
        <v>218</v>
      </c>
      <c r="H44" s="37" t="s">
        <v>42</v>
      </c>
      <c r="I44" s="37" t="s">
        <v>217</v>
      </c>
      <c r="J44" s="51">
        <v>45689</v>
      </c>
      <c r="K44" s="51">
        <v>45992</v>
      </c>
      <c r="L44" s="37" t="s">
        <v>45</v>
      </c>
      <c r="M44" s="37" t="s">
        <v>219</v>
      </c>
      <c r="N44" s="37">
        <v>30</v>
      </c>
      <c r="O44" s="37">
        <v>30</v>
      </c>
      <c r="P44" s="37">
        <v>0</v>
      </c>
      <c r="Q44" s="37">
        <v>1</v>
      </c>
      <c r="R44" s="37">
        <v>432</v>
      </c>
      <c r="S44" s="37">
        <v>1434</v>
      </c>
      <c r="T44" s="37">
        <v>1</v>
      </c>
      <c r="U44" s="37">
        <v>114</v>
      </c>
      <c r="V44" s="37">
        <v>427</v>
      </c>
      <c r="W44" s="37" t="s">
        <v>220</v>
      </c>
      <c r="X44" s="37" t="s">
        <v>160</v>
      </c>
      <c r="Y44" s="33"/>
    </row>
    <row r="45" s="11" customFormat="1" ht="76" customHeight="1" spans="1:25">
      <c r="A45" s="31">
        <v>36</v>
      </c>
      <c r="B45" s="37" t="s">
        <v>35</v>
      </c>
      <c r="C45" s="37" t="s">
        <v>37</v>
      </c>
      <c r="D45" s="37" t="s">
        <v>68</v>
      </c>
      <c r="E45" s="37" t="s">
        <v>61</v>
      </c>
      <c r="F45" s="37" t="s">
        <v>217</v>
      </c>
      <c r="G45" s="33" t="s">
        <v>221</v>
      </c>
      <c r="H45" s="37" t="s">
        <v>42</v>
      </c>
      <c r="I45" s="37" t="s">
        <v>217</v>
      </c>
      <c r="J45" s="51">
        <v>45689</v>
      </c>
      <c r="K45" s="51">
        <v>45992</v>
      </c>
      <c r="L45" s="37" t="s">
        <v>45</v>
      </c>
      <c r="M45" s="37" t="s">
        <v>222</v>
      </c>
      <c r="N45" s="37">
        <v>25</v>
      </c>
      <c r="O45" s="37">
        <v>25</v>
      </c>
      <c r="P45" s="37">
        <v>0</v>
      </c>
      <c r="Q45" s="37">
        <v>3</v>
      </c>
      <c r="R45" s="37">
        <v>1623</v>
      </c>
      <c r="S45" s="37">
        <v>5292</v>
      </c>
      <c r="T45" s="37">
        <v>3</v>
      </c>
      <c r="U45" s="37">
        <v>332</v>
      </c>
      <c r="V45" s="37">
        <v>1586</v>
      </c>
      <c r="W45" s="37" t="s">
        <v>223</v>
      </c>
      <c r="X45" s="37" t="s">
        <v>224</v>
      </c>
      <c r="Y45" s="33"/>
    </row>
    <row r="46" customFormat="1" ht="35" customHeight="1" spans="1:25">
      <c r="A46" s="31">
        <v>37</v>
      </c>
      <c r="B46" s="32" t="s">
        <v>35</v>
      </c>
      <c r="C46" s="32" t="s">
        <v>37</v>
      </c>
      <c r="D46" s="32" t="s">
        <v>38</v>
      </c>
      <c r="E46" s="32" t="s">
        <v>61</v>
      </c>
      <c r="F46" s="32" t="s">
        <v>225</v>
      </c>
      <c r="G46" s="34" t="s">
        <v>226</v>
      </c>
      <c r="H46" s="32" t="s">
        <v>42</v>
      </c>
      <c r="I46" s="32" t="s">
        <v>225</v>
      </c>
      <c r="J46" s="51">
        <v>45689</v>
      </c>
      <c r="K46" s="51">
        <v>45992</v>
      </c>
      <c r="L46" s="37" t="s">
        <v>45</v>
      </c>
      <c r="M46" s="32" t="s">
        <v>227</v>
      </c>
      <c r="N46" s="32">
        <v>20</v>
      </c>
      <c r="O46" s="32">
        <v>15</v>
      </c>
      <c r="P46" s="32">
        <v>5</v>
      </c>
      <c r="Q46" s="32">
        <v>1</v>
      </c>
      <c r="R46" s="37">
        <v>432</v>
      </c>
      <c r="S46" s="37">
        <v>1434</v>
      </c>
      <c r="T46" s="37">
        <v>0</v>
      </c>
      <c r="U46" s="37">
        <v>114</v>
      </c>
      <c r="V46" s="37">
        <v>427</v>
      </c>
      <c r="W46" s="37" t="s">
        <v>228</v>
      </c>
      <c r="X46" s="37" t="s">
        <v>229</v>
      </c>
      <c r="Y46" s="33"/>
    </row>
    <row r="47" s="11" customFormat="1" ht="41" customHeight="1" spans="1:25">
      <c r="A47" s="31">
        <v>38</v>
      </c>
      <c r="B47" s="37" t="s">
        <v>35</v>
      </c>
      <c r="C47" s="38" t="s">
        <v>37</v>
      </c>
      <c r="D47" s="39" t="s">
        <v>38</v>
      </c>
      <c r="E47" s="37" t="s">
        <v>61</v>
      </c>
      <c r="F47" s="37" t="s">
        <v>225</v>
      </c>
      <c r="G47" s="33" t="s">
        <v>230</v>
      </c>
      <c r="H47" s="37" t="s">
        <v>42</v>
      </c>
      <c r="I47" s="37" t="s">
        <v>225</v>
      </c>
      <c r="J47" s="51">
        <v>45689</v>
      </c>
      <c r="K47" s="51">
        <v>45992</v>
      </c>
      <c r="L47" s="52" t="s">
        <v>45</v>
      </c>
      <c r="M47" s="37" t="s">
        <v>231</v>
      </c>
      <c r="N47" s="37">
        <v>18</v>
      </c>
      <c r="O47" s="37">
        <v>18</v>
      </c>
      <c r="P47" s="37">
        <v>0</v>
      </c>
      <c r="Q47" s="37">
        <v>1</v>
      </c>
      <c r="R47" s="37">
        <v>320</v>
      </c>
      <c r="S47" s="37">
        <v>1147</v>
      </c>
      <c r="T47" s="37">
        <v>0</v>
      </c>
      <c r="U47" s="37">
        <v>50</v>
      </c>
      <c r="V47" s="37">
        <v>182</v>
      </c>
      <c r="W47" s="67" t="s">
        <v>232</v>
      </c>
      <c r="X47" s="68" t="s">
        <v>160</v>
      </c>
      <c r="Y47" s="33"/>
    </row>
    <row r="48" s="11" customFormat="1" ht="35" customHeight="1" spans="1:25">
      <c r="A48" s="31">
        <v>39</v>
      </c>
      <c r="B48" s="37" t="s">
        <v>35</v>
      </c>
      <c r="C48" s="38" t="s">
        <v>37</v>
      </c>
      <c r="D48" s="39" t="s">
        <v>38</v>
      </c>
      <c r="E48" s="37" t="s">
        <v>61</v>
      </c>
      <c r="F48" s="37" t="s">
        <v>233</v>
      </c>
      <c r="G48" s="33" t="s">
        <v>234</v>
      </c>
      <c r="H48" s="37" t="s">
        <v>42</v>
      </c>
      <c r="I48" s="37" t="s">
        <v>233</v>
      </c>
      <c r="J48" s="51">
        <v>45689</v>
      </c>
      <c r="K48" s="51">
        <v>45992</v>
      </c>
      <c r="L48" s="37" t="s">
        <v>45</v>
      </c>
      <c r="M48" s="33" t="s">
        <v>235</v>
      </c>
      <c r="N48" s="33">
        <v>3</v>
      </c>
      <c r="O48" s="33">
        <v>3</v>
      </c>
      <c r="P48" s="33">
        <v>0</v>
      </c>
      <c r="Q48" s="33">
        <v>1</v>
      </c>
      <c r="R48" s="37">
        <v>242</v>
      </c>
      <c r="S48" s="37">
        <v>421</v>
      </c>
      <c r="T48" s="33"/>
      <c r="U48" s="33">
        <v>80</v>
      </c>
      <c r="V48" s="33">
        <v>284</v>
      </c>
      <c r="W48" s="67" t="s">
        <v>236</v>
      </c>
      <c r="X48" s="68" t="s">
        <v>160</v>
      </c>
      <c r="Y48" s="37"/>
    </row>
    <row r="49" s="11" customFormat="1" ht="42" customHeight="1" spans="1:25">
      <c r="A49" s="31">
        <v>40</v>
      </c>
      <c r="B49" s="37" t="s">
        <v>35</v>
      </c>
      <c r="C49" s="38" t="s">
        <v>37</v>
      </c>
      <c r="D49" s="39" t="s">
        <v>38</v>
      </c>
      <c r="E49" s="37" t="s">
        <v>61</v>
      </c>
      <c r="F49" s="37" t="s">
        <v>237</v>
      </c>
      <c r="G49" s="37" t="s">
        <v>238</v>
      </c>
      <c r="H49" s="37" t="s">
        <v>42</v>
      </c>
      <c r="I49" s="37" t="s">
        <v>237</v>
      </c>
      <c r="J49" s="51">
        <v>45689</v>
      </c>
      <c r="K49" s="51">
        <v>45992</v>
      </c>
      <c r="L49" s="52" t="s">
        <v>45</v>
      </c>
      <c r="M49" s="37" t="s">
        <v>239</v>
      </c>
      <c r="N49" s="37">
        <v>10</v>
      </c>
      <c r="O49" s="37">
        <v>10</v>
      </c>
      <c r="P49" s="37">
        <v>0</v>
      </c>
      <c r="Q49" s="37">
        <v>1</v>
      </c>
      <c r="R49" s="37">
        <v>410</v>
      </c>
      <c r="S49" s="37">
        <v>1360</v>
      </c>
      <c r="T49" s="37">
        <v>1</v>
      </c>
      <c r="U49" s="37">
        <v>80</v>
      </c>
      <c r="V49" s="37">
        <v>267</v>
      </c>
      <c r="W49" s="67" t="s">
        <v>236</v>
      </c>
      <c r="X49" s="68" t="s">
        <v>160</v>
      </c>
      <c r="Y49" s="37"/>
    </row>
    <row r="50" s="9" customFormat="1" ht="42.75" spans="1:25">
      <c r="A50" s="31">
        <v>41</v>
      </c>
      <c r="B50" s="37" t="s">
        <v>35</v>
      </c>
      <c r="C50" s="37" t="s">
        <v>37</v>
      </c>
      <c r="D50" s="37" t="s">
        <v>38</v>
      </c>
      <c r="E50" s="37" t="s">
        <v>79</v>
      </c>
      <c r="F50" s="37" t="s">
        <v>240</v>
      </c>
      <c r="G50" s="37" t="s">
        <v>241</v>
      </c>
      <c r="H50" s="37" t="s">
        <v>42</v>
      </c>
      <c r="I50" s="37" t="s">
        <v>240</v>
      </c>
      <c r="J50" s="51">
        <v>45689</v>
      </c>
      <c r="K50" s="51">
        <v>45992</v>
      </c>
      <c r="L50" s="37" t="s">
        <v>45</v>
      </c>
      <c r="M50" s="37" t="s">
        <v>242</v>
      </c>
      <c r="N50" s="37">
        <v>38</v>
      </c>
      <c r="O50" s="37">
        <v>38</v>
      </c>
      <c r="P50" s="37">
        <v>0</v>
      </c>
      <c r="Q50" s="37">
        <v>1</v>
      </c>
      <c r="R50" s="37">
        <v>183</v>
      </c>
      <c r="S50" s="37">
        <v>734</v>
      </c>
      <c r="T50" s="37">
        <v>1</v>
      </c>
      <c r="U50" s="37">
        <v>57</v>
      </c>
      <c r="V50" s="37">
        <v>228</v>
      </c>
      <c r="W50" s="37" t="s">
        <v>243</v>
      </c>
      <c r="X50" s="37" t="s">
        <v>244</v>
      </c>
      <c r="Y50" s="36"/>
    </row>
    <row r="51" customFormat="1" ht="166" customHeight="1" spans="1:25">
      <c r="A51" s="37">
        <v>42</v>
      </c>
      <c r="B51" s="37" t="s">
        <v>35</v>
      </c>
      <c r="C51" s="37" t="s">
        <v>37</v>
      </c>
      <c r="D51" s="37" t="s">
        <v>38</v>
      </c>
      <c r="E51" s="37" t="s">
        <v>55</v>
      </c>
      <c r="F51" s="37" t="s">
        <v>101</v>
      </c>
      <c r="G51" s="37" t="s">
        <v>245</v>
      </c>
      <c r="H51" s="37" t="s">
        <v>42</v>
      </c>
      <c r="I51" s="37" t="s">
        <v>101</v>
      </c>
      <c r="J51" s="37" t="s">
        <v>246</v>
      </c>
      <c r="K51" s="37" t="s">
        <v>44</v>
      </c>
      <c r="L51" s="37" t="s">
        <v>45</v>
      </c>
      <c r="M51" s="37" t="s">
        <v>247</v>
      </c>
      <c r="N51" s="37">
        <v>15</v>
      </c>
      <c r="O51" s="37">
        <v>15</v>
      </c>
      <c r="P51" s="37">
        <v>0</v>
      </c>
      <c r="Q51" s="37">
        <v>1</v>
      </c>
      <c r="R51" s="37">
        <v>300</v>
      </c>
      <c r="S51" s="37">
        <v>1000</v>
      </c>
      <c r="T51" s="37">
        <v>1</v>
      </c>
      <c r="U51" s="37">
        <v>80</v>
      </c>
      <c r="V51" s="37">
        <v>300</v>
      </c>
      <c r="W51" s="69" t="s">
        <v>248</v>
      </c>
      <c r="X51" s="69" t="s">
        <v>249</v>
      </c>
      <c r="Y51" s="69"/>
    </row>
    <row r="52" s="4" customFormat="1" ht="42.75" spans="1:25">
      <c r="A52" s="31">
        <v>43</v>
      </c>
      <c r="B52" s="37" t="s">
        <v>35</v>
      </c>
      <c r="C52" s="37" t="s">
        <v>37</v>
      </c>
      <c r="D52" s="37" t="s">
        <v>38</v>
      </c>
      <c r="E52" s="37" t="s">
        <v>250</v>
      </c>
      <c r="F52" s="37" t="s">
        <v>50</v>
      </c>
      <c r="G52" s="37" t="s">
        <v>251</v>
      </c>
      <c r="H52" s="37" t="s">
        <v>42</v>
      </c>
      <c r="I52" s="37" t="s">
        <v>50</v>
      </c>
      <c r="J52" s="51">
        <v>45689</v>
      </c>
      <c r="K52" s="51">
        <v>45992</v>
      </c>
      <c r="L52" s="37" t="s">
        <v>252</v>
      </c>
      <c r="M52" s="37" t="s">
        <v>253</v>
      </c>
      <c r="N52" s="53">
        <v>287.34</v>
      </c>
      <c r="O52" s="53">
        <v>287.34</v>
      </c>
      <c r="P52" s="37">
        <v>0</v>
      </c>
      <c r="Q52" s="37">
        <v>35</v>
      </c>
      <c r="R52" s="37">
        <v>2100</v>
      </c>
      <c r="S52" s="37">
        <v>8050</v>
      </c>
      <c r="T52" s="37">
        <v>15</v>
      </c>
      <c r="U52" s="37">
        <v>330</v>
      </c>
      <c r="V52" s="37">
        <v>1050</v>
      </c>
      <c r="W52" s="37" t="s">
        <v>254</v>
      </c>
      <c r="X52" s="37" t="s">
        <v>255</v>
      </c>
      <c r="Y52" s="74"/>
    </row>
    <row r="53" s="12" customFormat="1" ht="57" spans="1:25">
      <c r="A53" s="31">
        <v>44</v>
      </c>
      <c r="B53" s="37" t="s">
        <v>35</v>
      </c>
      <c r="C53" s="37" t="s">
        <v>37</v>
      </c>
      <c r="D53" s="37" t="s">
        <v>68</v>
      </c>
      <c r="E53" s="37" t="s">
        <v>250</v>
      </c>
      <c r="F53" s="37" t="s">
        <v>50</v>
      </c>
      <c r="G53" s="37" t="s">
        <v>256</v>
      </c>
      <c r="H53" s="37" t="s">
        <v>42</v>
      </c>
      <c r="I53" s="37" t="s">
        <v>50</v>
      </c>
      <c r="J53" s="51">
        <v>45689</v>
      </c>
      <c r="K53" s="51">
        <v>45992</v>
      </c>
      <c r="L53" s="37" t="s">
        <v>45</v>
      </c>
      <c r="M53" s="37" t="s">
        <v>257</v>
      </c>
      <c r="N53" s="53">
        <v>321</v>
      </c>
      <c r="O53" s="53">
        <v>321</v>
      </c>
      <c r="P53" s="37">
        <v>0</v>
      </c>
      <c r="Q53" s="37">
        <v>125</v>
      </c>
      <c r="R53" s="37">
        <v>4453</v>
      </c>
      <c r="S53" s="37">
        <v>17000</v>
      </c>
      <c r="T53" s="37">
        <v>60</v>
      </c>
      <c r="U53" s="37">
        <v>1198</v>
      </c>
      <c r="V53" s="37">
        <v>3012</v>
      </c>
      <c r="W53" s="37" t="s">
        <v>258</v>
      </c>
      <c r="X53" s="37" t="s">
        <v>259</v>
      </c>
      <c r="Y53" s="74"/>
    </row>
    <row r="54" s="13" customFormat="1" ht="42" customHeight="1" spans="1:25">
      <c r="A54" s="40" t="s">
        <v>260</v>
      </c>
      <c r="B54" s="41"/>
      <c r="C54" s="41"/>
      <c r="D54" s="41"/>
      <c r="E54" s="42"/>
      <c r="F54" s="41"/>
      <c r="G54" s="41" t="s">
        <v>261</v>
      </c>
      <c r="H54" s="41"/>
      <c r="I54" s="41"/>
      <c r="J54" s="41"/>
      <c r="K54" s="41"/>
      <c r="L54" s="41"/>
      <c r="M54" s="41"/>
      <c r="N54" s="41">
        <f>SUM(N55:N72)</f>
        <v>456.5</v>
      </c>
      <c r="O54" s="41">
        <f>SUM(O55:O72)</f>
        <v>456.5</v>
      </c>
      <c r="P54" s="41"/>
      <c r="Q54" s="41"/>
      <c r="R54" s="41"/>
      <c r="S54" s="41"/>
      <c r="T54" s="40"/>
      <c r="U54" s="40"/>
      <c r="V54" s="40"/>
      <c r="W54" s="40"/>
      <c r="X54" s="40"/>
      <c r="Y54" s="40"/>
    </row>
    <row r="55" s="12" customFormat="1" ht="42" customHeight="1" spans="1:25">
      <c r="A55" s="36">
        <v>45</v>
      </c>
      <c r="B55" s="32" t="s">
        <v>35</v>
      </c>
      <c r="C55" s="32" t="s">
        <v>262</v>
      </c>
      <c r="D55" s="32" t="s">
        <v>263</v>
      </c>
      <c r="E55" s="32" t="s">
        <v>39</v>
      </c>
      <c r="F55" s="32" t="s">
        <v>40</v>
      </c>
      <c r="G55" s="32" t="s">
        <v>264</v>
      </c>
      <c r="H55" s="32" t="s">
        <v>42</v>
      </c>
      <c r="I55" s="32" t="s">
        <v>40</v>
      </c>
      <c r="J55" s="43" t="s">
        <v>43</v>
      </c>
      <c r="K55" s="43" t="s">
        <v>44</v>
      </c>
      <c r="L55" s="32" t="s">
        <v>265</v>
      </c>
      <c r="M55" s="32" t="s">
        <v>266</v>
      </c>
      <c r="N55" s="32">
        <v>26</v>
      </c>
      <c r="O55" s="32">
        <v>26</v>
      </c>
      <c r="P55" s="32">
        <v>0</v>
      </c>
      <c r="Q55" s="32">
        <v>1</v>
      </c>
      <c r="R55" s="32">
        <v>56</v>
      </c>
      <c r="S55" s="32">
        <v>237</v>
      </c>
      <c r="T55" s="32">
        <v>0</v>
      </c>
      <c r="U55" s="32">
        <v>5</v>
      </c>
      <c r="V55" s="32">
        <v>35</v>
      </c>
      <c r="W55" s="32" t="s">
        <v>267</v>
      </c>
      <c r="X55" s="32" t="s">
        <v>268</v>
      </c>
      <c r="Y55" s="69"/>
    </row>
    <row r="56" s="12" customFormat="1" ht="42" customHeight="1" spans="1:25">
      <c r="A56" s="36">
        <v>46</v>
      </c>
      <c r="B56" s="32" t="s">
        <v>35</v>
      </c>
      <c r="C56" s="32" t="s">
        <v>262</v>
      </c>
      <c r="D56" s="32" t="s">
        <v>263</v>
      </c>
      <c r="E56" s="32" t="s">
        <v>39</v>
      </c>
      <c r="F56" s="32" t="s">
        <v>40</v>
      </c>
      <c r="G56" s="32" t="s">
        <v>269</v>
      </c>
      <c r="H56" s="32" t="s">
        <v>42</v>
      </c>
      <c r="I56" s="32" t="s">
        <v>40</v>
      </c>
      <c r="J56" s="43" t="s">
        <v>43</v>
      </c>
      <c r="K56" s="43" t="s">
        <v>44</v>
      </c>
      <c r="L56" s="32" t="s">
        <v>265</v>
      </c>
      <c r="M56" s="32" t="s">
        <v>270</v>
      </c>
      <c r="N56" s="32">
        <v>20</v>
      </c>
      <c r="O56" s="32">
        <v>20</v>
      </c>
      <c r="P56" s="32">
        <v>0</v>
      </c>
      <c r="Q56" s="32">
        <v>1</v>
      </c>
      <c r="R56" s="32">
        <v>76</v>
      </c>
      <c r="S56" s="32">
        <v>326</v>
      </c>
      <c r="T56" s="32">
        <v>0</v>
      </c>
      <c r="U56" s="32">
        <v>7</v>
      </c>
      <c r="V56" s="32">
        <v>46</v>
      </c>
      <c r="W56" s="32" t="s">
        <v>47</v>
      </c>
      <c r="X56" s="32" t="s">
        <v>48</v>
      </c>
      <c r="Y56" s="69"/>
    </row>
    <row r="57" s="12" customFormat="1" ht="42" customHeight="1" spans="1:25">
      <c r="A57" s="36">
        <v>47</v>
      </c>
      <c r="B57" s="32" t="s">
        <v>35</v>
      </c>
      <c r="C57" s="32" t="s">
        <v>262</v>
      </c>
      <c r="D57" s="32" t="s">
        <v>263</v>
      </c>
      <c r="E57" s="32" t="s">
        <v>39</v>
      </c>
      <c r="F57" s="32" t="s">
        <v>271</v>
      </c>
      <c r="G57" s="32" t="s">
        <v>272</v>
      </c>
      <c r="H57" s="32" t="s">
        <v>42</v>
      </c>
      <c r="I57" s="32" t="s">
        <v>271</v>
      </c>
      <c r="J57" s="43" t="s">
        <v>43</v>
      </c>
      <c r="K57" s="43" t="s">
        <v>44</v>
      </c>
      <c r="L57" s="32" t="s">
        <v>265</v>
      </c>
      <c r="M57" s="32" t="s">
        <v>273</v>
      </c>
      <c r="N57" s="32">
        <v>15</v>
      </c>
      <c r="O57" s="32">
        <v>15</v>
      </c>
      <c r="P57" s="32">
        <v>0</v>
      </c>
      <c r="Q57" s="32">
        <v>1</v>
      </c>
      <c r="R57" s="32">
        <v>125</v>
      </c>
      <c r="S57" s="32">
        <v>600</v>
      </c>
      <c r="T57" s="32">
        <v>1</v>
      </c>
      <c r="U57" s="32">
        <v>30</v>
      </c>
      <c r="V57" s="32">
        <v>80</v>
      </c>
      <c r="W57" s="32" t="s">
        <v>274</v>
      </c>
      <c r="X57" s="32" t="s">
        <v>275</v>
      </c>
      <c r="Y57" s="69"/>
    </row>
    <row r="58" s="12" customFormat="1" ht="42" customHeight="1" spans="1:25">
      <c r="A58" s="36">
        <v>48</v>
      </c>
      <c r="B58" s="32" t="s">
        <v>35</v>
      </c>
      <c r="C58" s="32" t="s">
        <v>262</v>
      </c>
      <c r="D58" s="32" t="s">
        <v>276</v>
      </c>
      <c r="E58" s="32" t="s">
        <v>49</v>
      </c>
      <c r="F58" s="32" t="s">
        <v>277</v>
      </c>
      <c r="G58" s="32" t="s">
        <v>278</v>
      </c>
      <c r="H58" s="32" t="s">
        <v>42</v>
      </c>
      <c r="I58" s="32" t="s">
        <v>277</v>
      </c>
      <c r="J58" s="43" t="s">
        <v>43</v>
      </c>
      <c r="K58" s="32" t="s">
        <v>279</v>
      </c>
      <c r="L58" s="32" t="s">
        <v>265</v>
      </c>
      <c r="M58" s="32" t="s">
        <v>280</v>
      </c>
      <c r="N58" s="32">
        <v>5</v>
      </c>
      <c r="O58" s="32">
        <v>5</v>
      </c>
      <c r="P58" s="32">
        <v>0</v>
      </c>
      <c r="Q58" s="32">
        <v>1</v>
      </c>
      <c r="R58" s="32">
        <v>150</v>
      </c>
      <c r="S58" s="32">
        <v>600</v>
      </c>
      <c r="T58" s="32">
        <v>1</v>
      </c>
      <c r="U58" s="32">
        <v>88</v>
      </c>
      <c r="V58" s="32">
        <v>329</v>
      </c>
      <c r="W58" s="32" t="s">
        <v>281</v>
      </c>
      <c r="X58" s="32" t="s">
        <v>281</v>
      </c>
      <c r="Y58" s="70"/>
    </row>
    <row r="59" s="12" customFormat="1" ht="42" customHeight="1" spans="1:25">
      <c r="A59" s="36">
        <v>49</v>
      </c>
      <c r="B59" s="43" t="s">
        <v>35</v>
      </c>
      <c r="C59" s="43" t="s">
        <v>262</v>
      </c>
      <c r="D59" s="43" t="s">
        <v>276</v>
      </c>
      <c r="E59" s="43" t="s">
        <v>69</v>
      </c>
      <c r="F59" s="43" t="s">
        <v>282</v>
      </c>
      <c r="G59" s="43" t="s">
        <v>283</v>
      </c>
      <c r="H59" s="43" t="s">
        <v>146</v>
      </c>
      <c r="I59" s="43" t="s">
        <v>282</v>
      </c>
      <c r="J59" s="43" t="s">
        <v>43</v>
      </c>
      <c r="K59" s="32" t="s">
        <v>279</v>
      </c>
      <c r="L59" s="43" t="s">
        <v>265</v>
      </c>
      <c r="M59" s="43" t="s">
        <v>284</v>
      </c>
      <c r="N59" s="54">
        <v>17</v>
      </c>
      <c r="O59" s="54">
        <v>17</v>
      </c>
      <c r="P59" s="43">
        <v>0</v>
      </c>
      <c r="Q59" s="43">
        <v>1</v>
      </c>
      <c r="R59" s="43">
        <v>187</v>
      </c>
      <c r="S59" s="43">
        <v>768</v>
      </c>
      <c r="T59" s="43">
        <v>0</v>
      </c>
      <c r="U59" s="43">
        <v>23</v>
      </c>
      <c r="V59" s="43">
        <v>167</v>
      </c>
      <c r="W59" s="43" t="s">
        <v>285</v>
      </c>
      <c r="X59" s="43" t="s">
        <v>286</v>
      </c>
      <c r="Y59" s="43"/>
    </row>
    <row r="60" s="6" customFormat="1" ht="42.75" spans="1:25">
      <c r="A60" s="36">
        <v>50</v>
      </c>
      <c r="B60" s="33" t="s">
        <v>35</v>
      </c>
      <c r="C60" s="33" t="s">
        <v>262</v>
      </c>
      <c r="D60" s="33" t="s">
        <v>276</v>
      </c>
      <c r="E60" s="33" t="s">
        <v>79</v>
      </c>
      <c r="F60" s="33" t="s">
        <v>287</v>
      </c>
      <c r="G60" s="33" t="s">
        <v>288</v>
      </c>
      <c r="H60" s="33" t="s">
        <v>42</v>
      </c>
      <c r="I60" s="33" t="s">
        <v>287</v>
      </c>
      <c r="J60" s="49">
        <v>45689</v>
      </c>
      <c r="K60" s="49">
        <v>45992</v>
      </c>
      <c r="L60" s="33" t="s">
        <v>265</v>
      </c>
      <c r="M60" s="33" t="s">
        <v>289</v>
      </c>
      <c r="N60" s="33">
        <v>30</v>
      </c>
      <c r="O60" s="33">
        <v>30</v>
      </c>
      <c r="P60" s="33">
        <v>0</v>
      </c>
      <c r="Q60" s="33">
        <v>1</v>
      </c>
      <c r="R60" s="33">
        <v>90</v>
      </c>
      <c r="S60" s="33">
        <v>315</v>
      </c>
      <c r="T60" s="33">
        <v>0</v>
      </c>
      <c r="U60" s="33">
        <v>28</v>
      </c>
      <c r="V60" s="33">
        <v>107</v>
      </c>
      <c r="W60" s="33" t="s">
        <v>290</v>
      </c>
      <c r="X60" s="33" t="s">
        <v>291</v>
      </c>
      <c r="Y60" s="33"/>
    </row>
    <row r="61" s="5" customFormat="1" ht="42" customHeight="1" spans="1:25">
      <c r="A61" s="36">
        <v>51</v>
      </c>
      <c r="B61" s="33" t="s">
        <v>35</v>
      </c>
      <c r="C61" s="33" t="s">
        <v>37</v>
      </c>
      <c r="D61" s="33" t="s">
        <v>38</v>
      </c>
      <c r="E61" s="33" t="s">
        <v>123</v>
      </c>
      <c r="F61" s="33" t="s">
        <v>292</v>
      </c>
      <c r="G61" s="33" t="s">
        <v>293</v>
      </c>
      <c r="H61" s="33" t="s">
        <v>146</v>
      </c>
      <c r="I61" s="33" t="s">
        <v>292</v>
      </c>
      <c r="J61" s="33" t="s">
        <v>126</v>
      </c>
      <c r="K61" s="33" t="s">
        <v>44</v>
      </c>
      <c r="L61" s="33" t="s">
        <v>45</v>
      </c>
      <c r="M61" s="33" t="s">
        <v>294</v>
      </c>
      <c r="N61" s="33">
        <v>46</v>
      </c>
      <c r="O61" s="33">
        <v>46</v>
      </c>
      <c r="P61" s="33"/>
      <c r="Q61" s="33">
        <v>1</v>
      </c>
      <c r="R61" s="33">
        <v>41</v>
      </c>
      <c r="S61" s="33">
        <v>173</v>
      </c>
      <c r="T61" s="33">
        <v>1</v>
      </c>
      <c r="U61" s="33">
        <v>11</v>
      </c>
      <c r="V61" s="33">
        <v>39</v>
      </c>
      <c r="W61" s="33" t="s">
        <v>295</v>
      </c>
      <c r="X61" s="33" t="s">
        <v>296</v>
      </c>
      <c r="Y61" s="69"/>
    </row>
    <row r="62" s="5" customFormat="1" ht="42" customHeight="1" spans="1:25">
      <c r="A62" s="36">
        <v>52</v>
      </c>
      <c r="B62" s="33" t="s">
        <v>35</v>
      </c>
      <c r="C62" s="33" t="s">
        <v>262</v>
      </c>
      <c r="D62" s="33" t="s">
        <v>276</v>
      </c>
      <c r="E62" s="36" t="s">
        <v>69</v>
      </c>
      <c r="F62" s="36" t="s">
        <v>297</v>
      </c>
      <c r="G62" s="36" t="s">
        <v>298</v>
      </c>
      <c r="H62" s="36" t="s">
        <v>42</v>
      </c>
      <c r="I62" s="36" t="s">
        <v>297</v>
      </c>
      <c r="J62" s="33" t="s">
        <v>126</v>
      </c>
      <c r="K62" s="33" t="s">
        <v>44</v>
      </c>
      <c r="L62" s="33" t="s">
        <v>45</v>
      </c>
      <c r="M62" s="36" t="s">
        <v>299</v>
      </c>
      <c r="N62" s="36">
        <v>16</v>
      </c>
      <c r="O62" s="36">
        <v>16</v>
      </c>
      <c r="P62" s="55">
        <v>0</v>
      </c>
      <c r="Q62" s="55">
        <v>1</v>
      </c>
      <c r="R62" s="55">
        <v>75</v>
      </c>
      <c r="S62" s="55">
        <v>318</v>
      </c>
      <c r="T62" s="55">
        <v>1</v>
      </c>
      <c r="U62" s="55">
        <v>35</v>
      </c>
      <c r="V62" s="55">
        <v>150</v>
      </c>
      <c r="W62" s="33" t="s">
        <v>300</v>
      </c>
      <c r="X62" s="33" t="s">
        <v>301</v>
      </c>
      <c r="Y62" s="33"/>
    </row>
    <row r="63" customFormat="1" ht="70" customHeight="1" spans="1:25">
      <c r="A63" s="36">
        <v>53</v>
      </c>
      <c r="B63" s="32" t="s">
        <v>35</v>
      </c>
      <c r="C63" s="32" t="s">
        <v>262</v>
      </c>
      <c r="D63" s="32" t="s">
        <v>276</v>
      </c>
      <c r="E63" s="32" t="s">
        <v>79</v>
      </c>
      <c r="F63" s="32" t="s">
        <v>151</v>
      </c>
      <c r="G63" s="32" t="s">
        <v>302</v>
      </c>
      <c r="H63" s="32" t="s">
        <v>42</v>
      </c>
      <c r="I63" s="32" t="s">
        <v>151</v>
      </c>
      <c r="J63" s="43" t="s">
        <v>43</v>
      </c>
      <c r="K63" s="32" t="s">
        <v>44</v>
      </c>
      <c r="L63" s="32" t="s">
        <v>265</v>
      </c>
      <c r="M63" s="32" t="s">
        <v>303</v>
      </c>
      <c r="N63" s="32">
        <v>50</v>
      </c>
      <c r="O63" s="32">
        <v>50</v>
      </c>
      <c r="P63" s="32">
        <v>0</v>
      </c>
      <c r="Q63" s="32">
        <v>1</v>
      </c>
      <c r="R63" s="32">
        <v>60</v>
      </c>
      <c r="S63" s="32">
        <v>260</v>
      </c>
      <c r="T63" s="32">
        <v>1</v>
      </c>
      <c r="U63" s="32">
        <v>20</v>
      </c>
      <c r="V63" s="32">
        <v>85</v>
      </c>
      <c r="W63" s="32" t="s">
        <v>304</v>
      </c>
      <c r="X63" s="32" t="s">
        <v>305</v>
      </c>
      <c r="Y63" s="32"/>
    </row>
    <row r="64" customFormat="1" ht="82" customHeight="1" spans="1:25">
      <c r="A64" s="36">
        <v>54</v>
      </c>
      <c r="B64" s="32" t="s">
        <v>35</v>
      </c>
      <c r="C64" s="32" t="s">
        <v>262</v>
      </c>
      <c r="D64" s="32" t="s">
        <v>276</v>
      </c>
      <c r="E64" s="32" t="s">
        <v>306</v>
      </c>
      <c r="F64" s="32" t="s">
        <v>307</v>
      </c>
      <c r="G64" s="32" t="s">
        <v>308</v>
      </c>
      <c r="H64" s="32" t="s">
        <v>146</v>
      </c>
      <c r="I64" s="32" t="s">
        <v>307</v>
      </c>
      <c r="J64" s="56">
        <v>45689</v>
      </c>
      <c r="K64" s="56">
        <v>45992</v>
      </c>
      <c r="L64" s="32" t="s">
        <v>265</v>
      </c>
      <c r="M64" s="32" t="s">
        <v>309</v>
      </c>
      <c r="N64" s="32">
        <v>25</v>
      </c>
      <c r="O64" s="32">
        <v>25</v>
      </c>
      <c r="P64" s="32">
        <v>0</v>
      </c>
      <c r="Q64" s="32">
        <v>1</v>
      </c>
      <c r="R64" s="32">
        <v>160</v>
      </c>
      <c r="S64" s="32">
        <v>603</v>
      </c>
      <c r="T64" s="32">
        <v>2</v>
      </c>
      <c r="U64" s="32">
        <v>58</v>
      </c>
      <c r="V64" s="32">
        <v>168</v>
      </c>
      <c r="W64" s="32" t="s">
        <v>310</v>
      </c>
      <c r="X64" s="32" t="s">
        <v>310</v>
      </c>
      <c r="Y64" s="32"/>
    </row>
    <row r="65" s="10" customFormat="1" ht="94" customHeight="1" spans="1:25">
      <c r="A65" s="36">
        <v>55</v>
      </c>
      <c r="B65" s="36" t="s">
        <v>35</v>
      </c>
      <c r="C65" s="36" t="s">
        <v>262</v>
      </c>
      <c r="D65" s="36" t="s">
        <v>276</v>
      </c>
      <c r="E65" s="36" t="s">
        <v>177</v>
      </c>
      <c r="F65" s="36" t="s">
        <v>190</v>
      </c>
      <c r="G65" s="36" t="s">
        <v>311</v>
      </c>
      <c r="H65" s="36" t="s">
        <v>42</v>
      </c>
      <c r="I65" s="36" t="s">
        <v>190</v>
      </c>
      <c r="J65" s="50">
        <v>45689</v>
      </c>
      <c r="K65" s="50">
        <v>45992</v>
      </c>
      <c r="L65" s="33" t="s">
        <v>45</v>
      </c>
      <c r="M65" s="36" t="s">
        <v>312</v>
      </c>
      <c r="N65" s="36">
        <v>4.5</v>
      </c>
      <c r="O65" s="36">
        <v>4.5</v>
      </c>
      <c r="P65" s="36">
        <v>0</v>
      </c>
      <c r="Q65" s="36">
        <v>1</v>
      </c>
      <c r="R65" s="36">
        <v>150</v>
      </c>
      <c r="S65" s="36">
        <v>560</v>
      </c>
      <c r="T65" s="36">
        <v>1</v>
      </c>
      <c r="U65" s="36">
        <v>33</v>
      </c>
      <c r="V65" s="36">
        <v>122</v>
      </c>
      <c r="W65" s="36" t="s">
        <v>313</v>
      </c>
      <c r="X65" s="36" t="s">
        <v>314</v>
      </c>
      <c r="Y65" s="36"/>
    </row>
    <row r="66" customFormat="1" ht="60" customHeight="1" spans="1:25">
      <c r="A66" s="36">
        <v>56</v>
      </c>
      <c r="B66" s="33" t="s">
        <v>35</v>
      </c>
      <c r="C66" s="33" t="s">
        <v>262</v>
      </c>
      <c r="D66" s="33" t="s">
        <v>276</v>
      </c>
      <c r="E66" s="33" t="s">
        <v>207</v>
      </c>
      <c r="F66" s="33" t="s">
        <v>315</v>
      </c>
      <c r="G66" s="33" t="s">
        <v>316</v>
      </c>
      <c r="H66" s="33" t="s">
        <v>42</v>
      </c>
      <c r="I66" s="33" t="s">
        <v>315</v>
      </c>
      <c r="J66" s="43" t="s">
        <v>43</v>
      </c>
      <c r="K66" s="32" t="s">
        <v>44</v>
      </c>
      <c r="L66" s="33" t="s">
        <v>45</v>
      </c>
      <c r="M66" s="33" t="s">
        <v>317</v>
      </c>
      <c r="N66" s="33">
        <v>10</v>
      </c>
      <c r="O66" s="33">
        <v>10</v>
      </c>
      <c r="P66" s="33">
        <v>0</v>
      </c>
      <c r="Q66" s="33">
        <v>1</v>
      </c>
      <c r="R66" s="33">
        <v>76</v>
      </c>
      <c r="S66" s="33">
        <v>310</v>
      </c>
      <c r="T66" s="33">
        <v>0</v>
      </c>
      <c r="U66" s="33">
        <v>14</v>
      </c>
      <c r="V66" s="33">
        <v>58</v>
      </c>
      <c r="W66" s="33" t="s">
        <v>318</v>
      </c>
      <c r="X66" s="33" t="s">
        <v>318</v>
      </c>
      <c r="Y66" s="73"/>
    </row>
    <row r="67" customFormat="1" ht="42.75" spans="1:25">
      <c r="A67" s="36">
        <v>57</v>
      </c>
      <c r="B67" s="37" t="s">
        <v>35</v>
      </c>
      <c r="C67" s="37" t="s">
        <v>262</v>
      </c>
      <c r="D67" s="37" t="s">
        <v>276</v>
      </c>
      <c r="E67" s="37" t="s">
        <v>61</v>
      </c>
      <c r="F67" s="37" t="s">
        <v>213</v>
      </c>
      <c r="G67" s="33" t="s">
        <v>319</v>
      </c>
      <c r="H67" s="37" t="s">
        <v>42</v>
      </c>
      <c r="I67" s="37" t="s">
        <v>213</v>
      </c>
      <c r="J67" s="51">
        <v>45689</v>
      </c>
      <c r="K67" s="51">
        <v>45992</v>
      </c>
      <c r="L67" s="37" t="s">
        <v>45</v>
      </c>
      <c r="M67" s="37" t="s">
        <v>320</v>
      </c>
      <c r="N67" s="37">
        <v>60</v>
      </c>
      <c r="O67" s="37">
        <v>60</v>
      </c>
      <c r="P67" s="37">
        <v>0</v>
      </c>
      <c r="Q67" s="37">
        <v>1</v>
      </c>
      <c r="R67" s="37">
        <v>740</v>
      </c>
      <c r="S67" s="37">
        <v>2506</v>
      </c>
      <c r="T67" s="37">
        <v>1</v>
      </c>
      <c r="U67" s="37">
        <v>132</v>
      </c>
      <c r="V67" s="37">
        <v>473</v>
      </c>
      <c r="W67" s="37" t="s">
        <v>321</v>
      </c>
      <c r="X67" s="37" t="s">
        <v>322</v>
      </c>
      <c r="Y67" s="32"/>
    </row>
    <row r="68" customFormat="1" ht="50" customHeight="1" spans="1:25">
      <c r="A68" s="36">
        <v>58</v>
      </c>
      <c r="B68" s="37" t="s">
        <v>35</v>
      </c>
      <c r="C68" s="37" t="s">
        <v>262</v>
      </c>
      <c r="D68" s="37" t="s">
        <v>276</v>
      </c>
      <c r="E68" s="37" t="s">
        <v>61</v>
      </c>
      <c r="F68" s="37" t="s">
        <v>323</v>
      </c>
      <c r="G68" s="33" t="s">
        <v>324</v>
      </c>
      <c r="H68" s="37" t="s">
        <v>42</v>
      </c>
      <c r="I68" s="37" t="s">
        <v>323</v>
      </c>
      <c r="J68" s="51">
        <v>45689</v>
      </c>
      <c r="K68" s="51">
        <v>45992</v>
      </c>
      <c r="L68" s="37" t="s">
        <v>45</v>
      </c>
      <c r="M68" s="37" t="s">
        <v>325</v>
      </c>
      <c r="N68" s="37">
        <v>20</v>
      </c>
      <c r="O68" s="37">
        <v>20</v>
      </c>
      <c r="P68" s="37">
        <v>0</v>
      </c>
      <c r="Q68" s="37">
        <v>1</v>
      </c>
      <c r="R68" s="37">
        <v>127</v>
      </c>
      <c r="S68" s="37">
        <v>389</v>
      </c>
      <c r="T68" s="37">
        <v>0</v>
      </c>
      <c r="U68" s="37">
        <v>27</v>
      </c>
      <c r="V68" s="37">
        <v>108</v>
      </c>
      <c r="W68" s="67" t="s">
        <v>326</v>
      </c>
      <c r="X68" s="37" t="s">
        <v>327</v>
      </c>
      <c r="Y68" s="33"/>
    </row>
    <row r="69" customFormat="1" ht="42" customHeight="1" spans="1:25">
      <c r="A69" s="36">
        <v>59</v>
      </c>
      <c r="B69" s="37" t="s">
        <v>35</v>
      </c>
      <c r="C69" s="37" t="s">
        <v>262</v>
      </c>
      <c r="D69" s="37" t="s">
        <v>276</v>
      </c>
      <c r="E69" s="37" t="s">
        <v>61</v>
      </c>
      <c r="F69" s="37" t="s">
        <v>225</v>
      </c>
      <c r="G69" s="33" t="s">
        <v>328</v>
      </c>
      <c r="H69" s="37" t="s">
        <v>146</v>
      </c>
      <c r="I69" s="37" t="s">
        <v>225</v>
      </c>
      <c r="J69" s="51">
        <v>45689</v>
      </c>
      <c r="K69" s="51">
        <v>45992</v>
      </c>
      <c r="L69" s="52" t="s">
        <v>45</v>
      </c>
      <c r="M69" s="37" t="s">
        <v>329</v>
      </c>
      <c r="N69" s="37">
        <v>60</v>
      </c>
      <c r="O69" s="37">
        <v>60</v>
      </c>
      <c r="P69" s="37">
        <v>0</v>
      </c>
      <c r="Q69" s="37">
        <v>1</v>
      </c>
      <c r="R69" s="37">
        <v>200</v>
      </c>
      <c r="S69" s="37">
        <v>800</v>
      </c>
      <c r="T69" s="37">
        <v>0</v>
      </c>
      <c r="U69" s="37">
        <v>15</v>
      </c>
      <c r="V69" s="37">
        <v>60</v>
      </c>
      <c r="W69" s="37" t="s">
        <v>330</v>
      </c>
      <c r="X69" s="37" t="s">
        <v>331</v>
      </c>
      <c r="Y69" s="33"/>
    </row>
    <row r="70" customFormat="1" ht="35" customHeight="1" spans="1:25">
      <c r="A70" s="36">
        <v>60</v>
      </c>
      <c r="B70" s="37" t="s">
        <v>35</v>
      </c>
      <c r="C70" s="37" t="s">
        <v>262</v>
      </c>
      <c r="D70" s="37" t="s">
        <v>276</v>
      </c>
      <c r="E70" s="37" t="s">
        <v>61</v>
      </c>
      <c r="F70" s="37" t="s">
        <v>332</v>
      </c>
      <c r="G70" s="33" t="s">
        <v>333</v>
      </c>
      <c r="H70" s="37" t="s">
        <v>42</v>
      </c>
      <c r="I70" s="37" t="s">
        <v>332</v>
      </c>
      <c r="J70" s="51">
        <v>45689</v>
      </c>
      <c r="K70" s="51">
        <v>45992</v>
      </c>
      <c r="L70" s="37" t="s">
        <v>45</v>
      </c>
      <c r="M70" s="37" t="s">
        <v>334</v>
      </c>
      <c r="N70" s="37">
        <v>8</v>
      </c>
      <c r="O70" s="37">
        <v>8</v>
      </c>
      <c r="P70" s="37">
        <v>0</v>
      </c>
      <c r="Q70" s="37">
        <v>1</v>
      </c>
      <c r="R70" s="37">
        <v>80</v>
      </c>
      <c r="S70" s="37">
        <v>280</v>
      </c>
      <c r="T70" s="37">
        <v>1</v>
      </c>
      <c r="U70" s="37">
        <v>12</v>
      </c>
      <c r="V70" s="37">
        <v>42</v>
      </c>
      <c r="W70" s="67" t="s">
        <v>335</v>
      </c>
      <c r="X70" s="37" t="s">
        <v>336</v>
      </c>
      <c r="Y70" s="33"/>
    </row>
    <row r="71" customFormat="1" ht="46" customHeight="1" spans="1:25">
      <c r="A71" s="36">
        <v>61</v>
      </c>
      <c r="B71" s="32" t="s">
        <v>35</v>
      </c>
      <c r="C71" s="32" t="s">
        <v>262</v>
      </c>
      <c r="D71" s="32" t="s">
        <v>276</v>
      </c>
      <c r="E71" s="32" t="s">
        <v>61</v>
      </c>
      <c r="F71" s="32" t="s">
        <v>337</v>
      </c>
      <c r="G71" s="34" t="s">
        <v>338</v>
      </c>
      <c r="H71" s="32" t="s">
        <v>42</v>
      </c>
      <c r="I71" s="32" t="s">
        <v>337</v>
      </c>
      <c r="J71" s="51">
        <v>45689</v>
      </c>
      <c r="K71" s="51">
        <v>45992</v>
      </c>
      <c r="L71" s="37" t="s">
        <v>45</v>
      </c>
      <c r="M71" s="32" t="s">
        <v>339</v>
      </c>
      <c r="N71" s="32">
        <v>40</v>
      </c>
      <c r="O71" s="32">
        <v>40</v>
      </c>
      <c r="P71" s="32">
        <v>0</v>
      </c>
      <c r="Q71" s="32">
        <v>1</v>
      </c>
      <c r="R71" s="32">
        <v>59</v>
      </c>
      <c r="S71" s="32">
        <v>230</v>
      </c>
      <c r="T71" s="32">
        <v>0</v>
      </c>
      <c r="U71" s="32">
        <v>9</v>
      </c>
      <c r="V71" s="32">
        <v>36</v>
      </c>
      <c r="W71" s="37" t="s">
        <v>340</v>
      </c>
      <c r="X71" s="37" t="s">
        <v>341</v>
      </c>
      <c r="Y71" s="81"/>
    </row>
    <row r="72" customFormat="1" ht="35" customHeight="1" spans="1:25">
      <c r="A72" s="36">
        <v>62</v>
      </c>
      <c r="B72" s="37" t="s">
        <v>35</v>
      </c>
      <c r="C72" s="37" t="s">
        <v>262</v>
      </c>
      <c r="D72" s="37" t="s">
        <v>276</v>
      </c>
      <c r="E72" s="37" t="s">
        <v>61</v>
      </c>
      <c r="F72" s="37" t="s">
        <v>233</v>
      </c>
      <c r="G72" s="33" t="s">
        <v>342</v>
      </c>
      <c r="H72" s="37" t="s">
        <v>42</v>
      </c>
      <c r="I72" s="37" t="s">
        <v>233</v>
      </c>
      <c r="J72" s="51">
        <v>45689</v>
      </c>
      <c r="K72" s="51">
        <v>45992</v>
      </c>
      <c r="L72" s="37" t="s">
        <v>45</v>
      </c>
      <c r="M72" s="33" t="s">
        <v>343</v>
      </c>
      <c r="N72" s="33">
        <v>4</v>
      </c>
      <c r="O72" s="33">
        <v>4</v>
      </c>
      <c r="P72" s="33">
        <v>0</v>
      </c>
      <c r="Q72" s="33">
        <v>1</v>
      </c>
      <c r="R72" s="37">
        <v>226</v>
      </c>
      <c r="S72" s="37">
        <v>412</v>
      </c>
      <c r="T72" s="33"/>
      <c r="U72" s="33">
        <v>8</v>
      </c>
      <c r="V72" s="33">
        <v>30</v>
      </c>
      <c r="W72" s="37" t="s">
        <v>344</v>
      </c>
      <c r="X72" s="37" t="s">
        <v>345</v>
      </c>
      <c r="Y72" s="82"/>
    </row>
    <row r="73" s="13" customFormat="1" ht="42" customHeight="1" spans="1:25">
      <c r="A73" s="75" t="s">
        <v>346</v>
      </c>
      <c r="B73" s="76"/>
      <c r="C73" s="76"/>
      <c r="D73" s="76"/>
      <c r="E73" s="42"/>
      <c r="F73" s="76"/>
      <c r="G73" s="76" t="s">
        <v>347</v>
      </c>
      <c r="H73" s="76"/>
      <c r="I73" s="76"/>
      <c r="J73" s="78"/>
      <c r="K73" s="78"/>
      <c r="L73" s="76"/>
      <c r="M73" s="76"/>
      <c r="N73" s="76">
        <f>SUM(N74:N77)</f>
        <v>126</v>
      </c>
      <c r="O73" s="76">
        <f>SUM(O74:O77)</f>
        <v>126</v>
      </c>
      <c r="P73" s="76"/>
      <c r="Q73" s="76"/>
      <c r="R73" s="76"/>
      <c r="S73" s="75"/>
      <c r="T73" s="75"/>
      <c r="U73" s="75"/>
      <c r="V73" s="75"/>
      <c r="W73" s="75"/>
      <c r="X73" s="75"/>
      <c r="Y73" s="83"/>
    </row>
    <row r="74" s="5" customFormat="1" ht="42" customHeight="1" spans="1:25">
      <c r="A74" s="33">
        <v>63</v>
      </c>
      <c r="B74" s="33" t="s">
        <v>35</v>
      </c>
      <c r="C74" s="33" t="s">
        <v>262</v>
      </c>
      <c r="D74" s="33" t="s">
        <v>276</v>
      </c>
      <c r="E74" s="33" t="s">
        <v>69</v>
      </c>
      <c r="F74" s="33" t="s">
        <v>348</v>
      </c>
      <c r="G74" s="33" t="s">
        <v>349</v>
      </c>
      <c r="H74" s="33" t="s">
        <v>42</v>
      </c>
      <c r="I74" s="33" t="s">
        <v>348</v>
      </c>
      <c r="J74" s="49">
        <v>45689</v>
      </c>
      <c r="K74" s="49">
        <v>45992</v>
      </c>
      <c r="L74" s="33" t="s">
        <v>45</v>
      </c>
      <c r="M74" s="33" t="s">
        <v>350</v>
      </c>
      <c r="N74" s="33">
        <v>18</v>
      </c>
      <c r="O74" s="33">
        <v>18</v>
      </c>
      <c r="P74" s="33">
        <v>0</v>
      </c>
      <c r="Q74" s="33">
        <v>1</v>
      </c>
      <c r="R74" s="33">
        <v>81</v>
      </c>
      <c r="S74" s="33">
        <v>325</v>
      </c>
      <c r="T74" s="33">
        <v>0</v>
      </c>
      <c r="U74" s="33">
        <v>14</v>
      </c>
      <c r="V74" s="33">
        <v>54</v>
      </c>
      <c r="W74" s="33" t="s">
        <v>351</v>
      </c>
      <c r="X74" s="33" t="s">
        <v>352</v>
      </c>
      <c r="Y74" s="84"/>
    </row>
    <row r="75" s="6" customFormat="1" ht="59" customHeight="1" spans="1:25">
      <c r="A75" s="33">
        <v>64</v>
      </c>
      <c r="B75" s="33" t="s">
        <v>35</v>
      </c>
      <c r="C75" s="33" t="s">
        <v>262</v>
      </c>
      <c r="D75" s="33" t="s">
        <v>276</v>
      </c>
      <c r="E75" s="33" t="s">
        <v>79</v>
      </c>
      <c r="F75" s="33" t="s">
        <v>80</v>
      </c>
      <c r="G75" s="33" t="s">
        <v>353</v>
      </c>
      <c r="H75" s="33" t="s">
        <v>42</v>
      </c>
      <c r="I75" s="33" t="s">
        <v>80</v>
      </c>
      <c r="J75" s="49">
        <v>45689</v>
      </c>
      <c r="K75" s="49">
        <v>45992</v>
      </c>
      <c r="L75" s="33" t="s">
        <v>45</v>
      </c>
      <c r="M75" s="33" t="s">
        <v>354</v>
      </c>
      <c r="N75" s="33">
        <v>18</v>
      </c>
      <c r="O75" s="33">
        <v>18</v>
      </c>
      <c r="P75" s="33">
        <v>0</v>
      </c>
      <c r="Q75" s="33">
        <v>1</v>
      </c>
      <c r="R75" s="33">
        <v>67</v>
      </c>
      <c r="S75" s="33">
        <v>276</v>
      </c>
      <c r="T75" s="33">
        <v>0</v>
      </c>
      <c r="U75" s="33">
        <v>28</v>
      </c>
      <c r="V75" s="33">
        <v>115</v>
      </c>
      <c r="W75" s="33" t="s">
        <v>355</v>
      </c>
      <c r="X75" s="33" t="s">
        <v>356</v>
      </c>
      <c r="Y75" s="33"/>
    </row>
    <row r="76" s="6" customFormat="1" ht="65" customHeight="1" spans="1:25">
      <c r="A76" s="33">
        <v>65</v>
      </c>
      <c r="B76" s="33" t="s">
        <v>35</v>
      </c>
      <c r="C76" s="33" t="s">
        <v>262</v>
      </c>
      <c r="D76" s="33" t="s">
        <v>276</v>
      </c>
      <c r="E76" s="33" t="s">
        <v>79</v>
      </c>
      <c r="F76" s="33" t="s">
        <v>86</v>
      </c>
      <c r="G76" s="33" t="s">
        <v>357</v>
      </c>
      <c r="H76" s="33" t="s">
        <v>42</v>
      </c>
      <c r="I76" s="33" t="s">
        <v>86</v>
      </c>
      <c r="J76" s="49">
        <v>45689</v>
      </c>
      <c r="K76" s="49">
        <v>45992</v>
      </c>
      <c r="L76" s="33" t="s">
        <v>45</v>
      </c>
      <c r="M76" s="33" t="s">
        <v>358</v>
      </c>
      <c r="N76" s="33">
        <v>25</v>
      </c>
      <c r="O76" s="33">
        <v>25</v>
      </c>
      <c r="P76" s="33">
        <v>0</v>
      </c>
      <c r="Q76" s="33">
        <v>1</v>
      </c>
      <c r="R76" s="33">
        <v>50</v>
      </c>
      <c r="S76" s="33">
        <v>194</v>
      </c>
      <c r="T76" s="33">
        <v>0</v>
      </c>
      <c r="U76" s="33">
        <v>12</v>
      </c>
      <c r="V76" s="33">
        <v>49</v>
      </c>
      <c r="W76" s="33" t="s">
        <v>359</v>
      </c>
      <c r="X76" s="33" t="s">
        <v>360</v>
      </c>
      <c r="Y76" s="33"/>
    </row>
    <row r="77" s="12" customFormat="1" ht="66" customHeight="1" spans="1:25">
      <c r="A77" s="33">
        <v>66</v>
      </c>
      <c r="B77" s="33" t="s">
        <v>35</v>
      </c>
      <c r="C77" s="33" t="s">
        <v>262</v>
      </c>
      <c r="D77" s="33" t="s">
        <v>276</v>
      </c>
      <c r="E77" s="33" t="s">
        <v>123</v>
      </c>
      <c r="F77" s="33" t="s">
        <v>124</v>
      </c>
      <c r="G77" s="33" t="s">
        <v>361</v>
      </c>
      <c r="H77" s="33" t="s">
        <v>42</v>
      </c>
      <c r="I77" s="33" t="s">
        <v>124</v>
      </c>
      <c r="J77" s="33" t="s">
        <v>126</v>
      </c>
      <c r="K77" s="33" t="s">
        <v>44</v>
      </c>
      <c r="L77" s="33" t="s">
        <v>45</v>
      </c>
      <c r="M77" s="33" t="s">
        <v>362</v>
      </c>
      <c r="N77" s="33">
        <v>65</v>
      </c>
      <c r="O77" s="33">
        <v>65</v>
      </c>
      <c r="P77" s="33">
        <v>0</v>
      </c>
      <c r="Q77" s="33">
        <v>1</v>
      </c>
      <c r="R77" s="33">
        <v>76</v>
      </c>
      <c r="S77" s="33">
        <v>304</v>
      </c>
      <c r="T77" s="33"/>
      <c r="U77" s="33">
        <v>19</v>
      </c>
      <c r="V77" s="33">
        <v>73</v>
      </c>
      <c r="W77" s="33" t="s">
        <v>363</v>
      </c>
      <c r="X77" s="33" t="s">
        <v>364</v>
      </c>
      <c r="Y77" s="69"/>
    </row>
    <row r="78" s="14" customFormat="1" ht="42" customHeight="1" spans="1:25">
      <c r="A78" s="77" t="s">
        <v>365</v>
      </c>
      <c r="B78" s="77"/>
      <c r="C78" s="77"/>
      <c r="D78" s="77"/>
      <c r="E78" s="26"/>
      <c r="F78" s="77"/>
      <c r="G78" s="26" t="s">
        <v>366</v>
      </c>
      <c r="H78" s="77"/>
      <c r="I78" s="77"/>
      <c r="J78" s="77"/>
      <c r="K78" s="77"/>
      <c r="L78" s="77"/>
      <c r="M78" s="77"/>
      <c r="N78" s="26">
        <f>N79+N134+N147+N149+N154</f>
        <v>2963.11</v>
      </c>
      <c r="O78" s="26">
        <f>O79+O134+O147+O149+O154</f>
        <v>2963.11</v>
      </c>
      <c r="P78" s="77"/>
      <c r="Q78" s="77"/>
      <c r="R78" s="77"/>
      <c r="S78" s="77"/>
      <c r="T78" s="77"/>
      <c r="U78" s="77"/>
      <c r="V78" s="77"/>
      <c r="W78" s="77"/>
      <c r="X78" s="77"/>
      <c r="Y78" s="85"/>
    </row>
    <row r="79" s="15" customFormat="1" ht="42" customHeight="1" spans="1:25">
      <c r="A79" s="41" t="s">
        <v>367</v>
      </c>
      <c r="B79" s="41"/>
      <c r="C79" s="41"/>
      <c r="D79" s="41"/>
      <c r="E79" s="42"/>
      <c r="F79" s="41"/>
      <c r="G79" s="41" t="s">
        <v>368</v>
      </c>
      <c r="H79" s="41"/>
      <c r="I79" s="41"/>
      <c r="J79" s="41"/>
      <c r="K79" s="41"/>
      <c r="L79" s="41"/>
      <c r="M79" s="41"/>
      <c r="N79" s="41">
        <f>SUM(N80:N133)</f>
        <v>2268.11</v>
      </c>
      <c r="O79" s="41">
        <f>SUM(O80:O133)</f>
        <v>2268.11</v>
      </c>
      <c r="P79" s="41"/>
      <c r="Q79" s="41"/>
      <c r="R79" s="41"/>
      <c r="S79" s="41"/>
      <c r="T79" s="41"/>
      <c r="U79" s="41"/>
      <c r="V79" s="41"/>
      <c r="W79" s="41"/>
      <c r="X79" s="79"/>
      <c r="Y79" s="79"/>
    </row>
    <row r="80" s="12" customFormat="1" ht="42" customHeight="1" spans="1:25">
      <c r="A80" s="69">
        <v>67</v>
      </c>
      <c r="B80" s="32" t="s">
        <v>366</v>
      </c>
      <c r="C80" s="32" t="s">
        <v>369</v>
      </c>
      <c r="D80" s="32" t="s">
        <v>370</v>
      </c>
      <c r="E80" s="32" t="s">
        <v>39</v>
      </c>
      <c r="F80" s="32" t="s">
        <v>371</v>
      </c>
      <c r="G80" s="32" t="s">
        <v>372</v>
      </c>
      <c r="H80" s="32" t="s">
        <v>146</v>
      </c>
      <c r="I80" s="32" t="s">
        <v>371</v>
      </c>
      <c r="J80" s="43" t="s">
        <v>43</v>
      </c>
      <c r="K80" s="32" t="s">
        <v>44</v>
      </c>
      <c r="L80" s="32" t="s">
        <v>64</v>
      </c>
      <c r="M80" s="32" t="s">
        <v>373</v>
      </c>
      <c r="N80" s="32">
        <v>49</v>
      </c>
      <c r="O80" s="32">
        <v>49</v>
      </c>
      <c r="P80" s="32">
        <v>0</v>
      </c>
      <c r="Q80" s="32">
        <v>1</v>
      </c>
      <c r="R80" s="32">
        <v>45</v>
      </c>
      <c r="S80" s="32">
        <v>253</v>
      </c>
      <c r="T80" s="32">
        <v>1</v>
      </c>
      <c r="U80" s="32">
        <v>8</v>
      </c>
      <c r="V80" s="32">
        <v>42</v>
      </c>
      <c r="W80" s="32" t="s">
        <v>374</v>
      </c>
      <c r="X80" s="32" t="s">
        <v>375</v>
      </c>
      <c r="Y80" s="32"/>
    </row>
    <row r="81" s="12" customFormat="1" ht="52" customHeight="1" spans="1:25">
      <c r="A81" s="69">
        <v>68</v>
      </c>
      <c r="B81" s="32" t="s">
        <v>366</v>
      </c>
      <c r="C81" s="32" t="s">
        <v>369</v>
      </c>
      <c r="D81" s="32" t="s">
        <v>376</v>
      </c>
      <c r="E81" s="32" t="s">
        <v>39</v>
      </c>
      <c r="F81" s="32" t="s">
        <v>377</v>
      </c>
      <c r="G81" s="32" t="s">
        <v>378</v>
      </c>
      <c r="H81" s="32" t="s">
        <v>42</v>
      </c>
      <c r="I81" s="32" t="s">
        <v>377</v>
      </c>
      <c r="J81" s="43" t="s">
        <v>43</v>
      </c>
      <c r="K81" s="32" t="s">
        <v>44</v>
      </c>
      <c r="L81" s="32" t="s">
        <v>64</v>
      </c>
      <c r="M81" s="32" t="s">
        <v>379</v>
      </c>
      <c r="N81" s="32">
        <v>30</v>
      </c>
      <c r="O81" s="32">
        <v>30</v>
      </c>
      <c r="P81" s="32">
        <v>0</v>
      </c>
      <c r="Q81" s="32">
        <v>1</v>
      </c>
      <c r="R81" s="32">
        <v>56</v>
      </c>
      <c r="S81" s="32">
        <v>285</v>
      </c>
      <c r="T81" s="32">
        <v>0</v>
      </c>
      <c r="U81" s="32">
        <v>4</v>
      </c>
      <c r="V81" s="32">
        <v>35</v>
      </c>
      <c r="W81" s="32" t="s">
        <v>380</v>
      </c>
      <c r="X81" s="32" t="s">
        <v>381</v>
      </c>
      <c r="Y81" s="32"/>
    </row>
    <row r="82" s="12" customFormat="1" ht="42" customHeight="1" spans="1:25">
      <c r="A82" s="69">
        <v>69</v>
      </c>
      <c r="B82" s="32" t="s">
        <v>366</v>
      </c>
      <c r="C82" s="32" t="s">
        <v>369</v>
      </c>
      <c r="D82" s="32" t="s">
        <v>370</v>
      </c>
      <c r="E82" s="32" t="s">
        <v>39</v>
      </c>
      <c r="F82" s="32" t="s">
        <v>382</v>
      </c>
      <c r="G82" s="32" t="s">
        <v>383</v>
      </c>
      <c r="H82" s="32" t="s">
        <v>42</v>
      </c>
      <c r="I82" s="32" t="s">
        <v>382</v>
      </c>
      <c r="J82" s="43" t="s">
        <v>43</v>
      </c>
      <c r="K82" s="32" t="s">
        <v>44</v>
      </c>
      <c r="L82" s="32" t="s">
        <v>64</v>
      </c>
      <c r="M82" s="32" t="s">
        <v>384</v>
      </c>
      <c r="N82" s="32">
        <v>100</v>
      </c>
      <c r="O82" s="32">
        <v>100</v>
      </c>
      <c r="P82" s="32">
        <v>0</v>
      </c>
      <c r="Q82" s="32">
        <v>1</v>
      </c>
      <c r="R82" s="32">
        <v>120</v>
      </c>
      <c r="S82" s="32">
        <v>460</v>
      </c>
      <c r="T82" s="32">
        <v>0</v>
      </c>
      <c r="U82" s="32">
        <v>18</v>
      </c>
      <c r="V82" s="32">
        <v>60</v>
      </c>
      <c r="W82" s="32" t="s">
        <v>385</v>
      </c>
      <c r="X82" s="32" t="s">
        <v>386</v>
      </c>
      <c r="Y82" s="32"/>
    </row>
    <row r="83" s="5" customFormat="1" ht="42" customHeight="1" spans="1:25">
      <c r="A83" s="69">
        <v>70</v>
      </c>
      <c r="B83" s="32" t="s">
        <v>366</v>
      </c>
      <c r="C83" s="32" t="s">
        <v>369</v>
      </c>
      <c r="D83" s="32" t="s">
        <v>370</v>
      </c>
      <c r="E83" s="32" t="s">
        <v>39</v>
      </c>
      <c r="F83" s="32" t="s">
        <v>382</v>
      </c>
      <c r="G83" s="32" t="s">
        <v>387</v>
      </c>
      <c r="H83" s="32" t="s">
        <v>388</v>
      </c>
      <c r="I83" s="32" t="s">
        <v>382</v>
      </c>
      <c r="J83" s="43" t="s">
        <v>43</v>
      </c>
      <c r="K83" s="32" t="s">
        <v>44</v>
      </c>
      <c r="L83" s="32" t="s">
        <v>64</v>
      </c>
      <c r="M83" s="32" t="s">
        <v>389</v>
      </c>
      <c r="N83" s="32">
        <v>80</v>
      </c>
      <c r="O83" s="32">
        <v>80</v>
      </c>
      <c r="P83" s="32">
        <v>0</v>
      </c>
      <c r="Q83" s="32">
        <v>1</v>
      </c>
      <c r="R83" s="32">
        <v>150</v>
      </c>
      <c r="S83" s="32">
        <v>510</v>
      </c>
      <c r="T83" s="32">
        <v>0</v>
      </c>
      <c r="U83" s="32">
        <v>35</v>
      </c>
      <c r="V83" s="32">
        <v>158</v>
      </c>
      <c r="W83" s="32" t="s">
        <v>390</v>
      </c>
      <c r="X83" s="32" t="s">
        <v>391</v>
      </c>
      <c r="Y83" s="32"/>
    </row>
    <row r="84" s="5" customFormat="1" ht="42" customHeight="1" spans="1:25">
      <c r="A84" s="69">
        <v>71</v>
      </c>
      <c r="B84" s="32" t="s">
        <v>366</v>
      </c>
      <c r="C84" s="32" t="s">
        <v>392</v>
      </c>
      <c r="D84" s="32" t="s">
        <v>368</v>
      </c>
      <c r="E84" s="32" t="s">
        <v>49</v>
      </c>
      <c r="F84" s="32" t="s">
        <v>393</v>
      </c>
      <c r="G84" s="32" t="s">
        <v>394</v>
      </c>
      <c r="H84" s="32" t="s">
        <v>42</v>
      </c>
      <c r="I84" s="32" t="s">
        <v>393</v>
      </c>
      <c r="J84" s="43" t="s">
        <v>43</v>
      </c>
      <c r="K84" s="32" t="s">
        <v>44</v>
      </c>
      <c r="L84" s="32" t="s">
        <v>64</v>
      </c>
      <c r="M84" s="32" t="s">
        <v>395</v>
      </c>
      <c r="N84" s="32">
        <v>7.83</v>
      </c>
      <c r="O84" s="32">
        <v>7.83</v>
      </c>
      <c r="P84" s="32">
        <v>0</v>
      </c>
      <c r="Q84" s="32">
        <v>1</v>
      </c>
      <c r="R84" s="32">
        <v>55</v>
      </c>
      <c r="S84" s="32">
        <v>230</v>
      </c>
      <c r="T84" s="32">
        <v>1</v>
      </c>
      <c r="U84" s="32">
        <v>18</v>
      </c>
      <c r="V84" s="32">
        <v>106</v>
      </c>
      <c r="W84" s="32" t="s">
        <v>396</v>
      </c>
      <c r="X84" s="32" t="s">
        <v>396</v>
      </c>
      <c r="Y84" s="70"/>
    </row>
    <row r="85" s="5" customFormat="1" ht="42" customHeight="1" spans="1:25">
      <c r="A85" s="69">
        <v>72</v>
      </c>
      <c r="B85" s="32" t="s">
        <v>366</v>
      </c>
      <c r="C85" s="32" t="s">
        <v>392</v>
      </c>
      <c r="D85" s="32" t="s">
        <v>368</v>
      </c>
      <c r="E85" s="32" t="s">
        <v>49</v>
      </c>
      <c r="F85" s="32" t="s">
        <v>397</v>
      </c>
      <c r="G85" s="32" t="s">
        <v>398</v>
      </c>
      <c r="H85" s="32" t="s">
        <v>42</v>
      </c>
      <c r="I85" s="32" t="s">
        <v>397</v>
      </c>
      <c r="J85" s="43" t="s">
        <v>43</v>
      </c>
      <c r="K85" s="32" t="s">
        <v>44</v>
      </c>
      <c r="L85" s="32" t="s">
        <v>64</v>
      </c>
      <c r="M85" s="32" t="s">
        <v>399</v>
      </c>
      <c r="N85" s="32">
        <v>3</v>
      </c>
      <c r="O85" s="32">
        <v>3</v>
      </c>
      <c r="P85" s="32">
        <v>0</v>
      </c>
      <c r="Q85" s="32">
        <v>1</v>
      </c>
      <c r="R85" s="32">
        <v>44</v>
      </c>
      <c r="S85" s="32">
        <v>216</v>
      </c>
      <c r="T85" s="32">
        <v>0</v>
      </c>
      <c r="U85" s="32">
        <v>17</v>
      </c>
      <c r="V85" s="32">
        <v>110</v>
      </c>
      <c r="W85" s="32" t="s">
        <v>400</v>
      </c>
      <c r="X85" s="32" t="s">
        <v>400</v>
      </c>
      <c r="Y85" s="70"/>
    </row>
    <row r="86" s="5" customFormat="1" ht="42" customHeight="1" spans="1:25">
      <c r="A86" s="69">
        <v>73</v>
      </c>
      <c r="B86" s="32" t="s">
        <v>366</v>
      </c>
      <c r="C86" s="32" t="s">
        <v>392</v>
      </c>
      <c r="D86" s="32" t="s">
        <v>368</v>
      </c>
      <c r="E86" s="32" t="s">
        <v>49</v>
      </c>
      <c r="F86" s="32" t="s">
        <v>401</v>
      </c>
      <c r="G86" s="32" t="s">
        <v>402</v>
      </c>
      <c r="H86" s="32" t="s">
        <v>42</v>
      </c>
      <c r="I86" s="32" t="s">
        <v>401</v>
      </c>
      <c r="J86" s="43" t="s">
        <v>43</v>
      </c>
      <c r="K86" s="32" t="s">
        <v>44</v>
      </c>
      <c r="L86" s="32" t="s">
        <v>64</v>
      </c>
      <c r="M86" s="32" t="s">
        <v>403</v>
      </c>
      <c r="N86" s="32">
        <v>7.27</v>
      </c>
      <c r="O86" s="32">
        <v>7.27</v>
      </c>
      <c r="P86" s="32">
        <v>0</v>
      </c>
      <c r="Q86" s="32">
        <v>1</v>
      </c>
      <c r="R86" s="32">
        <v>59</v>
      </c>
      <c r="S86" s="32">
        <v>260</v>
      </c>
      <c r="T86" s="32">
        <v>1</v>
      </c>
      <c r="U86" s="32">
        <v>19</v>
      </c>
      <c r="V86" s="32">
        <v>88</v>
      </c>
      <c r="W86" s="32" t="s">
        <v>404</v>
      </c>
      <c r="X86" s="32" t="s">
        <v>405</v>
      </c>
      <c r="Y86" s="70"/>
    </row>
    <row r="87" s="5" customFormat="1" ht="42" customHeight="1" spans="1:25">
      <c r="A87" s="69">
        <v>74</v>
      </c>
      <c r="B87" s="32" t="s">
        <v>366</v>
      </c>
      <c r="C87" s="32" t="s">
        <v>392</v>
      </c>
      <c r="D87" s="32" t="s">
        <v>368</v>
      </c>
      <c r="E87" s="32" t="s">
        <v>49</v>
      </c>
      <c r="F87" s="32" t="s">
        <v>406</v>
      </c>
      <c r="G87" s="32" t="s">
        <v>407</v>
      </c>
      <c r="H87" s="32" t="s">
        <v>42</v>
      </c>
      <c r="I87" s="32" t="s">
        <v>406</v>
      </c>
      <c r="J87" s="43" t="s">
        <v>43</v>
      </c>
      <c r="K87" s="32" t="s">
        <v>44</v>
      </c>
      <c r="L87" s="32" t="s">
        <v>64</v>
      </c>
      <c r="M87" s="32" t="s">
        <v>408</v>
      </c>
      <c r="N87" s="32">
        <v>22.18</v>
      </c>
      <c r="O87" s="32">
        <v>22.18</v>
      </c>
      <c r="P87" s="32">
        <v>0</v>
      </c>
      <c r="Q87" s="32">
        <v>1</v>
      </c>
      <c r="R87" s="32">
        <v>55</v>
      </c>
      <c r="S87" s="32">
        <v>200</v>
      </c>
      <c r="T87" s="32">
        <v>1</v>
      </c>
      <c r="U87" s="32">
        <v>23</v>
      </c>
      <c r="V87" s="32">
        <v>108</v>
      </c>
      <c r="W87" s="32" t="s">
        <v>409</v>
      </c>
      <c r="X87" s="32" t="s">
        <v>409</v>
      </c>
      <c r="Y87" s="70"/>
    </row>
    <row r="88" s="5" customFormat="1" ht="42" customHeight="1" spans="1:25">
      <c r="A88" s="69">
        <v>75</v>
      </c>
      <c r="B88" s="32" t="s">
        <v>366</v>
      </c>
      <c r="C88" s="32" t="s">
        <v>392</v>
      </c>
      <c r="D88" s="32" t="s">
        <v>368</v>
      </c>
      <c r="E88" s="32" t="s">
        <v>49</v>
      </c>
      <c r="F88" s="32" t="s">
        <v>410</v>
      </c>
      <c r="G88" s="32" t="s">
        <v>411</v>
      </c>
      <c r="H88" s="32" t="s">
        <v>42</v>
      </c>
      <c r="I88" s="32" t="s">
        <v>410</v>
      </c>
      <c r="J88" s="43" t="s">
        <v>43</v>
      </c>
      <c r="K88" s="32" t="s">
        <v>44</v>
      </c>
      <c r="L88" s="32" t="s">
        <v>64</v>
      </c>
      <c r="M88" s="32" t="s">
        <v>412</v>
      </c>
      <c r="N88" s="32">
        <v>1.32</v>
      </c>
      <c r="O88" s="32">
        <v>1.32</v>
      </c>
      <c r="P88" s="32">
        <v>0</v>
      </c>
      <c r="Q88" s="32">
        <v>1</v>
      </c>
      <c r="R88" s="32">
        <v>43</v>
      </c>
      <c r="S88" s="32">
        <v>188</v>
      </c>
      <c r="T88" s="32">
        <v>0</v>
      </c>
      <c r="U88" s="32">
        <v>10</v>
      </c>
      <c r="V88" s="32">
        <v>55</v>
      </c>
      <c r="W88" s="32" t="s">
        <v>413</v>
      </c>
      <c r="X88" s="32" t="s">
        <v>413</v>
      </c>
      <c r="Y88" s="70"/>
    </row>
    <row r="89" s="5" customFormat="1" ht="76" customHeight="1" spans="1:25">
      <c r="A89" s="69">
        <v>76</v>
      </c>
      <c r="B89" s="32" t="s">
        <v>366</v>
      </c>
      <c r="C89" s="32" t="s">
        <v>369</v>
      </c>
      <c r="D89" s="32" t="s">
        <v>370</v>
      </c>
      <c r="E89" s="32" t="s">
        <v>79</v>
      </c>
      <c r="F89" s="32" t="s">
        <v>50</v>
      </c>
      <c r="G89" s="32" t="s">
        <v>414</v>
      </c>
      <c r="H89" s="32" t="s">
        <v>63</v>
      </c>
      <c r="I89" s="32" t="s">
        <v>50</v>
      </c>
      <c r="J89" s="43" t="s">
        <v>43</v>
      </c>
      <c r="K89" s="32" t="s">
        <v>44</v>
      </c>
      <c r="L89" s="32" t="s">
        <v>64</v>
      </c>
      <c r="M89" s="32" t="s">
        <v>415</v>
      </c>
      <c r="N89" s="32">
        <v>143.04</v>
      </c>
      <c r="O89" s="32">
        <v>143.04</v>
      </c>
      <c r="P89" s="32">
        <v>0</v>
      </c>
      <c r="Q89" s="32">
        <v>3</v>
      </c>
      <c r="R89" s="32">
        <v>318</v>
      </c>
      <c r="S89" s="32">
        <v>3760</v>
      </c>
      <c r="T89" s="32">
        <v>2</v>
      </c>
      <c r="U89" s="32">
        <v>78</v>
      </c>
      <c r="V89" s="32">
        <v>323</v>
      </c>
      <c r="W89" s="32" t="s">
        <v>416</v>
      </c>
      <c r="X89" s="32" t="s">
        <v>417</v>
      </c>
      <c r="Y89" s="32"/>
    </row>
    <row r="90" s="5" customFormat="1" ht="61" customHeight="1" spans="1:25">
      <c r="A90" s="69">
        <v>77</v>
      </c>
      <c r="B90" s="32" t="s">
        <v>366</v>
      </c>
      <c r="C90" s="32" t="s">
        <v>369</v>
      </c>
      <c r="D90" s="32" t="s">
        <v>370</v>
      </c>
      <c r="E90" s="32" t="s">
        <v>49</v>
      </c>
      <c r="F90" s="32" t="s">
        <v>277</v>
      </c>
      <c r="G90" s="32" t="s">
        <v>418</v>
      </c>
      <c r="H90" s="32" t="s">
        <v>63</v>
      </c>
      <c r="I90" s="32" t="s">
        <v>277</v>
      </c>
      <c r="J90" s="43" t="s">
        <v>43</v>
      </c>
      <c r="K90" s="32" t="s">
        <v>44</v>
      </c>
      <c r="L90" s="32" t="s">
        <v>64</v>
      </c>
      <c r="M90" s="32" t="s">
        <v>419</v>
      </c>
      <c r="N90" s="32">
        <v>28.99</v>
      </c>
      <c r="O90" s="32">
        <v>28.99</v>
      </c>
      <c r="P90" s="32">
        <v>0</v>
      </c>
      <c r="Q90" s="32">
        <v>1</v>
      </c>
      <c r="R90" s="32">
        <v>56</v>
      </c>
      <c r="S90" s="32">
        <v>268</v>
      </c>
      <c r="T90" s="32">
        <v>1</v>
      </c>
      <c r="U90" s="32">
        <v>16</v>
      </c>
      <c r="V90" s="32">
        <v>126</v>
      </c>
      <c r="W90" s="32" t="s">
        <v>420</v>
      </c>
      <c r="X90" s="32" t="s">
        <v>421</v>
      </c>
      <c r="Y90" s="32"/>
    </row>
    <row r="91" s="5" customFormat="1" ht="42" customHeight="1" spans="1:25">
      <c r="A91" s="69">
        <v>78</v>
      </c>
      <c r="B91" s="32" t="s">
        <v>366</v>
      </c>
      <c r="C91" s="32" t="s">
        <v>422</v>
      </c>
      <c r="D91" s="32" t="s">
        <v>423</v>
      </c>
      <c r="E91" s="32" t="s">
        <v>69</v>
      </c>
      <c r="F91" s="32" t="s">
        <v>348</v>
      </c>
      <c r="G91" s="32" t="s">
        <v>424</v>
      </c>
      <c r="H91" s="32" t="s">
        <v>42</v>
      </c>
      <c r="I91" s="32" t="s">
        <v>348</v>
      </c>
      <c r="J91" s="43" t="s">
        <v>43</v>
      </c>
      <c r="K91" s="32" t="s">
        <v>44</v>
      </c>
      <c r="L91" s="32" t="s">
        <v>64</v>
      </c>
      <c r="M91" s="32" t="s">
        <v>425</v>
      </c>
      <c r="N91" s="32">
        <v>40</v>
      </c>
      <c r="O91" s="32">
        <v>40</v>
      </c>
      <c r="P91" s="32">
        <v>0</v>
      </c>
      <c r="Q91" s="32">
        <v>1</v>
      </c>
      <c r="R91" s="32">
        <v>72</v>
      </c>
      <c r="S91" s="32">
        <v>288</v>
      </c>
      <c r="T91" s="32">
        <v>0</v>
      </c>
      <c r="U91" s="32">
        <v>12</v>
      </c>
      <c r="V91" s="32">
        <v>32</v>
      </c>
      <c r="W91" s="32" t="s">
        <v>426</v>
      </c>
      <c r="X91" s="32" t="s">
        <v>427</v>
      </c>
      <c r="Y91" s="32"/>
    </row>
    <row r="92" s="5" customFormat="1" ht="59" customHeight="1" spans="1:25">
      <c r="A92" s="69">
        <v>79</v>
      </c>
      <c r="B92" s="32" t="s">
        <v>366</v>
      </c>
      <c r="C92" s="32" t="s">
        <v>369</v>
      </c>
      <c r="D92" s="32" t="s">
        <v>376</v>
      </c>
      <c r="E92" s="32" t="s">
        <v>69</v>
      </c>
      <c r="F92" s="32" t="s">
        <v>348</v>
      </c>
      <c r="G92" s="32" t="s">
        <v>428</v>
      </c>
      <c r="H92" s="32" t="s">
        <v>42</v>
      </c>
      <c r="I92" s="32" t="s">
        <v>348</v>
      </c>
      <c r="J92" s="43" t="s">
        <v>43</v>
      </c>
      <c r="K92" s="32" t="s">
        <v>44</v>
      </c>
      <c r="L92" s="32" t="s">
        <v>429</v>
      </c>
      <c r="M92" s="32" t="s">
        <v>430</v>
      </c>
      <c r="N92" s="32">
        <v>9</v>
      </c>
      <c r="O92" s="32">
        <v>9</v>
      </c>
      <c r="P92" s="32">
        <v>0</v>
      </c>
      <c r="Q92" s="32">
        <v>1</v>
      </c>
      <c r="R92" s="32">
        <v>81</v>
      </c>
      <c r="S92" s="32">
        <v>316</v>
      </c>
      <c r="T92" s="32">
        <v>0</v>
      </c>
      <c r="U92" s="32">
        <v>8</v>
      </c>
      <c r="V92" s="32">
        <v>31</v>
      </c>
      <c r="W92" s="32" t="s">
        <v>431</v>
      </c>
      <c r="X92" s="32" t="s">
        <v>432</v>
      </c>
      <c r="Y92" s="32"/>
    </row>
    <row r="93" s="5" customFormat="1" ht="42.75" spans="1:25">
      <c r="A93" s="69">
        <v>80</v>
      </c>
      <c r="B93" s="32" t="s">
        <v>366</v>
      </c>
      <c r="C93" s="32" t="s">
        <v>369</v>
      </c>
      <c r="D93" s="32" t="s">
        <v>370</v>
      </c>
      <c r="E93" s="32" t="s">
        <v>69</v>
      </c>
      <c r="F93" s="32" t="s">
        <v>70</v>
      </c>
      <c r="G93" s="32" t="s">
        <v>433</v>
      </c>
      <c r="H93" s="32" t="s">
        <v>146</v>
      </c>
      <c r="I93" s="32" t="s">
        <v>70</v>
      </c>
      <c r="J93" s="43" t="s">
        <v>43</v>
      </c>
      <c r="K93" s="32" t="s">
        <v>44</v>
      </c>
      <c r="L93" s="32" t="s">
        <v>429</v>
      </c>
      <c r="M93" s="32" t="s">
        <v>434</v>
      </c>
      <c r="N93" s="32">
        <v>15</v>
      </c>
      <c r="O93" s="32">
        <v>15</v>
      </c>
      <c r="P93" s="32">
        <v>0</v>
      </c>
      <c r="Q93" s="32">
        <v>1</v>
      </c>
      <c r="R93" s="32">
        <v>56</v>
      </c>
      <c r="S93" s="32">
        <v>215</v>
      </c>
      <c r="T93" s="32">
        <v>1</v>
      </c>
      <c r="U93" s="32">
        <v>14</v>
      </c>
      <c r="V93" s="32">
        <v>47</v>
      </c>
      <c r="W93" s="32" t="s">
        <v>435</v>
      </c>
      <c r="X93" s="32" t="s">
        <v>436</v>
      </c>
      <c r="Y93" s="32"/>
    </row>
    <row r="94" s="5" customFormat="1" ht="52" customHeight="1" spans="1:25">
      <c r="A94" s="69">
        <v>81</v>
      </c>
      <c r="B94" s="32" t="s">
        <v>366</v>
      </c>
      <c r="C94" s="32" t="s">
        <v>422</v>
      </c>
      <c r="D94" s="32" t="s">
        <v>368</v>
      </c>
      <c r="E94" s="32" t="s">
        <v>69</v>
      </c>
      <c r="F94" s="32" t="s">
        <v>437</v>
      </c>
      <c r="G94" s="32" t="s">
        <v>438</v>
      </c>
      <c r="H94" s="32" t="s">
        <v>42</v>
      </c>
      <c r="I94" s="32" t="s">
        <v>437</v>
      </c>
      <c r="J94" s="43" t="s">
        <v>43</v>
      </c>
      <c r="K94" s="32" t="s">
        <v>44</v>
      </c>
      <c r="L94" s="37" t="s">
        <v>64</v>
      </c>
      <c r="M94" s="32" t="s">
        <v>439</v>
      </c>
      <c r="N94" s="32">
        <v>20</v>
      </c>
      <c r="O94" s="32">
        <v>20</v>
      </c>
      <c r="P94" s="32">
        <v>0</v>
      </c>
      <c r="Q94" s="32">
        <v>1</v>
      </c>
      <c r="R94" s="32">
        <v>65</v>
      </c>
      <c r="S94" s="32">
        <v>211</v>
      </c>
      <c r="T94" s="32">
        <v>1</v>
      </c>
      <c r="U94" s="32">
        <v>22</v>
      </c>
      <c r="V94" s="32">
        <v>81</v>
      </c>
      <c r="W94" s="32" t="s">
        <v>440</v>
      </c>
      <c r="X94" s="32" t="s">
        <v>441</v>
      </c>
      <c r="Y94" s="32"/>
    </row>
    <row r="95" s="5" customFormat="1" ht="55" customHeight="1" spans="1:25">
      <c r="A95" s="69">
        <v>82</v>
      </c>
      <c r="B95" s="33" t="s">
        <v>366</v>
      </c>
      <c r="C95" s="33" t="s">
        <v>369</v>
      </c>
      <c r="D95" s="33" t="s">
        <v>376</v>
      </c>
      <c r="E95" s="33" t="s">
        <v>79</v>
      </c>
      <c r="F95" s="33" t="s">
        <v>86</v>
      </c>
      <c r="G95" s="33" t="s">
        <v>442</v>
      </c>
      <c r="H95" s="33" t="s">
        <v>42</v>
      </c>
      <c r="I95" s="33" t="s">
        <v>86</v>
      </c>
      <c r="J95" s="49">
        <v>45689</v>
      </c>
      <c r="K95" s="49">
        <v>45992</v>
      </c>
      <c r="L95" s="33" t="s">
        <v>64</v>
      </c>
      <c r="M95" s="33" t="s">
        <v>443</v>
      </c>
      <c r="N95" s="33">
        <v>90</v>
      </c>
      <c r="O95" s="33">
        <v>90</v>
      </c>
      <c r="P95" s="33">
        <v>0</v>
      </c>
      <c r="Q95" s="33">
        <v>1</v>
      </c>
      <c r="R95" s="33">
        <v>120</v>
      </c>
      <c r="S95" s="33">
        <v>480</v>
      </c>
      <c r="T95" s="33">
        <v>0</v>
      </c>
      <c r="U95" s="33">
        <v>21</v>
      </c>
      <c r="V95" s="33">
        <v>94</v>
      </c>
      <c r="W95" s="33" t="s">
        <v>444</v>
      </c>
      <c r="X95" s="33" t="s">
        <v>445</v>
      </c>
      <c r="Y95" s="33"/>
    </row>
    <row r="96" s="5" customFormat="1" ht="114" spans="1:25">
      <c r="A96" s="69">
        <v>83</v>
      </c>
      <c r="B96" s="33" t="s">
        <v>366</v>
      </c>
      <c r="C96" s="33" t="s">
        <v>446</v>
      </c>
      <c r="D96" s="33" t="s">
        <v>447</v>
      </c>
      <c r="E96" s="33" t="s">
        <v>79</v>
      </c>
      <c r="F96" s="33" t="s">
        <v>91</v>
      </c>
      <c r="G96" s="33" t="s">
        <v>448</v>
      </c>
      <c r="H96" s="33" t="s">
        <v>42</v>
      </c>
      <c r="I96" s="33" t="s">
        <v>91</v>
      </c>
      <c r="J96" s="49">
        <v>45689</v>
      </c>
      <c r="K96" s="49">
        <v>45992</v>
      </c>
      <c r="L96" s="33" t="s">
        <v>64</v>
      </c>
      <c r="M96" s="33" t="s">
        <v>449</v>
      </c>
      <c r="N96" s="33">
        <v>100</v>
      </c>
      <c r="O96" s="33">
        <v>100</v>
      </c>
      <c r="P96" s="33">
        <v>0</v>
      </c>
      <c r="Q96" s="33">
        <v>9</v>
      </c>
      <c r="R96" s="33">
        <v>4529</v>
      </c>
      <c r="S96" s="33">
        <v>15429</v>
      </c>
      <c r="T96" s="33">
        <v>4</v>
      </c>
      <c r="U96" s="33">
        <v>917</v>
      </c>
      <c r="V96" s="33">
        <v>3251</v>
      </c>
      <c r="W96" s="33" t="s">
        <v>450</v>
      </c>
      <c r="X96" s="33" t="s">
        <v>451</v>
      </c>
      <c r="Y96" s="69"/>
    </row>
    <row r="97" s="6" customFormat="1" ht="60" customHeight="1" spans="1:25">
      <c r="A97" s="69">
        <v>84</v>
      </c>
      <c r="B97" s="33" t="s">
        <v>366</v>
      </c>
      <c r="C97" s="33" t="s">
        <v>369</v>
      </c>
      <c r="D97" s="33" t="s">
        <v>370</v>
      </c>
      <c r="E97" s="33" t="s">
        <v>79</v>
      </c>
      <c r="F97" s="33" t="s">
        <v>452</v>
      </c>
      <c r="G97" s="33" t="s">
        <v>453</v>
      </c>
      <c r="H97" s="33" t="s">
        <v>42</v>
      </c>
      <c r="I97" s="33" t="s">
        <v>101</v>
      </c>
      <c r="J97" s="49">
        <v>45689</v>
      </c>
      <c r="K97" s="49">
        <v>45992</v>
      </c>
      <c r="L97" s="33" t="s">
        <v>64</v>
      </c>
      <c r="M97" s="33" t="s">
        <v>454</v>
      </c>
      <c r="N97" s="33">
        <v>20</v>
      </c>
      <c r="O97" s="33">
        <v>20</v>
      </c>
      <c r="P97" s="33">
        <v>0</v>
      </c>
      <c r="Q97" s="33">
        <v>1</v>
      </c>
      <c r="R97" s="33">
        <v>33</v>
      </c>
      <c r="S97" s="33">
        <v>107</v>
      </c>
      <c r="T97" s="33">
        <v>0</v>
      </c>
      <c r="U97" s="33">
        <v>22</v>
      </c>
      <c r="V97" s="33">
        <v>71</v>
      </c>
      <c r="W97" s="33" t="s">
        <v>455</v>
      </c>
      <c r="X97" s="33" t="s">
        <v>456</v>
      </c>
      <c r="Y97" s="33"/>
    </row>
    <row r="98" s="6" customFormat="1" ht="77" customHeight="1" spans="1:25">
      <c r="A98" s="69">
        <v>85</v>
      </c>
      <c r="B98" s="33" t="s">
        <v>366</v>
      </c>
      <c r="C98" s="33" t="s">
        <v>446</v>
      </c>
      <c r="D98" s="33" t="s">
        <v>376</v>
      </c>
      <c r="E98" s="33" t="s">
        <v>79</v>
      </c>
      <c r="F98" s="33" t="s">
        <v>287</v>
      </c>
      <c r="G98" s="33" t="s">
        <v>457</v>
      </c>
      <c r="H98" s="33" t="s">
        <v>42</v>
      </c>
      <c r="I98" s="33" t="s">
        <v>287</v>
      </c>
      <c r="J98" s="49">
        <v>45689</v>
      </c>
      <c r="K98" s="49">
        <v>45992</v>
      </c>
      <c r="L98" s="33" t="s">
        <v>64</v>
      </c>
      <c r="M98" s="33" t="s">
        <v>458</v>
      </c>
      <c r="N98" s="33">
        <v>60</v>
      </c>
      <c r="O98" s="33">
        <v>60</v>
      </c>
      <c r="P98" s="33">
        <v>0</v>
      </c>
      <c r="Q98" s="33">
        <v>1</v>
      </c>
      <c r="R98" s="33">
        <v>75</v>
      </c>
      <c r="S98" s="33">
        <v>263</v>
      </c>
      <c r="T98" s="33">
        <v>0</v>
      </c>
      <c r="U98" s="33">
        <v>11</v>
      </c>
      <c r="V98" s="33">
        <v>41</v>
      </c>
      <c r="W98" s="33" t="s">
        <v>459</v>
      </c>
      <c r="X98" s="33" t="s">
        <v>460</v>
      </c>
      <c r="Y98" s="33"/>
    </row>
    <row r="99" s="6" customFormat="1" ht="53" customHeight="1" spans="1:25">
      <c r="A99" s="69">
        <v>86</v>
      </c>
      <c r="B99" s="33" t="s">
        <v>366</v>
      </c>
      <c r="C99" s="33" t="s">
        <v>369</v>
      </c>
      <c r="D99" s="33" t="s">
        <v>376</v>
      </c>
      <c r="E99" s="33" t="s">
        <v>79</v>
      </c>
      <c r="F99" s="33" t="s">
        <v>106</v>
      </c>
      <c r="G99" s="33" t="s">
        <v>461</v>
      </c>
      <c r="H99" s="33" t="s">
        <v>42</v>
      </c>
      <c r="I99" s="33" t="s">
        <v>106</v>
      </c>
      <c r="J99" s="49">
        <v>45689</v>
      </c>
      <c r="K99" s="49">
        <v>45992</v>
      </c>
      <c r="L99" s="33" t="s">
        <v>64</v>
      </c>
      <c r="M99" s="33" t="s">
        <v>462</v>
      </c>
      <c r="N99" s="33">
        <v>8</v>
      </c>
      <c r="O99" s="33">
        <v>8</v>
      </c>
      <c r="P99" s="33">
        <v>0</v>
      </c>
      <c r="Q99" s="33">
        <v>1</v>
      </c>
      <c r="R99" s="33">
        <v>34</v>
      </c>
      <c r="S99" s="33">
        <v>120</v>
      </c>
      <c r="T99" s="33">
        <v>1</v>
      </c>
      <c r="U99" s="33">
        <v>6</v>
      </c>
      <c r="V99" s="33">
        <v>21</v>
      </c>
      <c r="W99" s="33" t="s">
        <v>463</v>
      </c>
      <c r="X99" s="33" t="s">
        <v>464</v>
      </c>
      <c r="Y99" s="33"/>
    </row>
    <row r="100" s="14" customFormat="1" ht="55" customHeight="1" spans="1:25">
      <c r="A100" s="69">
        <v>87</v>
      </c>
      <c r="B100" s="33" t="s">
        <v>366</v>
      </c>
      <c r="C100" s="33" t="s">
        <v>422</v>
      </c>
      <c r="D100" s="33" t="s">
        <v>368</v>
      </c>
      <c r="E100" s="33" t="s">
        <v>123</v>
      </c>
      <c r="F100" s="33" t="s">
        <v>132</v>
      </c>
      <c r="G100" s="33" t="s">
        <v>465</v>
      </c>
      <c r="H100" s="33" t="s">
        <v>42</v>
      </c>
      <c r="I100" s="33" t="s">
        <v>132</v>
      </c>
      <c r="J100" s="33" t="s">
        <v>126</v>
      </c>
      <c r="K100" s="33" t="s">
        <v>44</v>
      </c>
      <c r="L100" s="33" t="s">
        <v>429</v>
      </c>
      <c r="M100" s="33" t="s">
        <v>466</v>
      </c>
      <c r="N100" s="33">
        <v>49</v>
      </c>
      <c r="O100" s="33">
        <v>49</v>
      </c>
      <c r="P100" s="33">
        <v>0</v>
      </c>
      <c r="Q100" s="33">
        <v>1</v>
      </c>
      <c r="R100" s="33">
        <v>156</v>
      </c>
      <c r="S100" s="33">
        <v>578</v>
      </c>
      <c r="T100" s="33">
        <v>1</v>
      </c>
      <c r="U100" s="33">
        <v>36</v>
      </c>
      <c r="V100" s="33">
        <v>158</v>
      </c>
      <c r="W100" s="33" t="s">
        <v>467</v>
      </c>
      <c r="X100" s="33" t="s">
        <v>468</v>
      </c>
      <c r="Y100" s="69"/>
    </row>
    <row r="101" s="14" customFormat="1" ht="68" customHeight="1" spans="1:25">
      <c r="A101" s="69">
        <v>88</v>
      </c>
      <c r="B101" s="33" t="s">
        <v>366</v>
      </c>
      <c r="C101" s="33" t="s">
        <v>422</v>
      </c>
      <c r="D101" s="33" t="s">
        <v>469</v>
      </c>
      <c r="E101" s="33" t="s">
        <v>123</v>
      </c>
      <c r="F101" s="33" t="s">
        <v>132</v>
      </c>
      <c r="G101" s="33" t="s">
        <v>470</v>
      </c>
      <c r="H101" s="33" t="s">
        <v>471</v>
      </c>
      <c r="I101" s="33" t="s">
        <v>132</v>
      </c>
      <c r="J101" s="33" t="s">
        <v>126</v>
      </c>
      <c r="K101" s="33" t="s">
        <v>44</v>
      </c>
      <c r="L101" s="33" t="s">
        <v>429</v>
      </c>
      <c r="M101" s="33" t="s">
        <v>472</v>
      </c>
      <c r="N101" s="33">
        <v>130</v>
      </c>
      <c r="O101" s="33">
        <v>130</v>
      </c>
      <c r="P101" s="33">
        <v>0</v>
      </c>
      <c r="Q101" s="33">
        <v>1</v>
      </c>
      <c r="R101" s="33">
        <v>115</v>
      </c>
      <c r="S101" s="33">
        <v>483</v>
      </c>
      <c r="T101" s="33">
        <v>1</v>
      </c>
      <c r="U101" s="33">
        <v>30</v>
      </c>
      <c r="V101" s="33">
        <v>131</v>
      </c>
      <c r="W101" s="33" t="s">
        <v>473</v>
      </c>
      <c r="X101" s="33" t="s">
        <v>474</v>
      </c>
      <c r="Y101" s="69"/>
    </row>
    <row r="102" s="14" customFormat="1" ht="42" customHeight="1" spans="1:25">
      <c r="A102" s="69">
        <v>89</v>
      </c>
      <c r="B102" s="33" t="s">
        <v>366</v>
      </c>
      <c r="C102" s="33" t="s">
        <v>422</v>
      </c>
      <c r="D102" s="33" t="s">
        <v>475</v>
      </c>
      <c r="E102" s="33" t="s">
        <v>123</v>
      </c>
      <c r="F102" s="33" t="s">
        <v>132</v>
      </c>
      <c r="G102" s="33" t="s">
        <v>476</v>
      </c>
      <c r="H102" s="33" t="s">
        <v>146</v>
      </c>
      <c r="I102" s="33" t="s">
        <v>132</v>
      </c>
      <c r="J102" s="33" t="s">
        <v>126</v>
      </c>
      <c r="K102" s="33" t="s">
        <v>44</v>
      </c>
      <c r="L102" s="33" t="s">
        <v>64</v>
      </c>
      <c r="M102" s="33" t="s">
        <v>477</v>
      </c>
      <c r="N102" s="33">
        <v>30</v>
      </c>
      <c r="O102" s="33">
        <v>30</v>
      </c>
      <c r="P102" s="33">
        <v>0</v>
      </c>
      <c r="Q102" s="33">
        <v>1</v>
      </c>
      <c r="R102" s="33">
        <v>507</v>
      </c>
      <c r="S102" s="33">
        <v>2030</v>
      </c>
      <c r="T102" s="33">
        <v>1</v>
      </c>
      <c r="U102" s="33">
        <v>97</v>
      </c>
      <c r="V102" s="33">
        <v>433</v>
      </c>
      <c r="W102" s="33" t="s">
        <v>478</v>
      </c>
      <c r="X102" s="33" t="s">
        <v>479</v>
      </c>
      <c r="Y102" s="69"/>
    </row>
    <row r="103" s="14" customFormat="1" ht="50" customHeight="1" spans="1:25">
      <c r="A103" s="69">
        <v>90</v>
      </c>
      <c r="B103" s="33" t="s">
        <v>366</v>
      </c>
      <c r="C103" s="33" t="s">
        <v>392</v>
      </c>
      <c r="D103" s="33" t="s">
        <v>368</v>
      </c>
      <c r="E103" s="33" t="s">
        <v>123</v>
      </c>
      <c r="F103" s="33" t="s">
        <v>480</v>
      </c>
      <c r="G103" s="33" t="s">
        <v>481</v>
      </c>
      <c r="H103" s="33" t="s">
        <v>63</v>
      </c>
      <c r="I103" s="33" t="s">
        <v>480</v>
      </c>
      <c r="J103" s="33" t="s">
        <v>126</v>
      </c>
      <c r="K103" s="33" t="s">
        <v>44</v>
      </c>
      <c r="L103" s="33" t="s">
        <v>64</v>
      </c>
      <c r="M103" s="33" t="s">
        <v>482</v>
      </c>
      <c r="N103" s="33">
        <v>80</v>
      </c>
      <c r="O103" s="33">
        <v>80</v>
      </c>
      <c r="P103" s="33"/>
      <c r="Q103" s="33">
        <v>1</v>
      </c>
      <c r="R103" s="33">
        <v>50</v>
      </c>
      <c r="S103" s="33">
        <v>260</v>
      </c>
      <c r="T103" s="33">
        <v>1</v>
      </c>
      <c r="U103" s="33">
        <v>12</v>
      </c>
      <c r="V103" s="33">
        <v>50</v>
      </c>
      <c r="W103" s="80" t="s">
        <v>483</v>
      </c>
      <c r="X103" s="33" t="s">
        <v>484</v>
      </c>
      <c r="Y103" s="86"/>
    </row>
    <row r="104" s="14" customFormat="1" ht="49" customHeight="1" spans="1:25">
      <c r="A104" s="69">
        <v>91</v>
      </c>
      <c r="B104" s="32" t="s">
        <v>366</v>
      </c>
      <c r="C104" s="32" t="s">
        <v>422</v>
      </c>
      <c r="D104" s="32" t="s">
        <v>485</v>
      </c>
      <c r="E104" s="32" t="s">
        <v>79</v>
      </c>
      <c r="F104" s="32" t="s">
        <v>486</v>
      </c>
      <c r="G104" s="32" t="s">
        <v>487</v>
      </c>
      <c r="H104" s="32" t="s">
        <v>146</v>
      </c>
      <c r="I104" s="32" t="s">
        <v>486</v>
      </c>
      <c r="J104" s="43" t="s">
        <v>43</v>
      </c>
      <c r="K104" s="32" t="s">
        <v>44</v>
      </c>
      <c r="L104" s="32" t="s">
        <v>64</v>
      </c>
      <c r="M104" s="32" t="s">
        <v>488</v>
      </c>
      <c r="N104" s="32">
        <v>115</v>
      </c>
      <c r="O104" s="32">
        <v>115</v>
      </c>
      <c r="P104" s="32">
        <v>0</v>
      </c>
      <c r="Q104" s="32">
        <v>1</v>
      </c>
      <c r="R104" s="32">
        <v>360</v>
      </c>
      <c r="S104" s="32">
        <v>1278</v>
      </c>
      <c r="T104" s="32">
        <v>1</v>
      </c>
      <c r="U104" s="32">
        <v>68</v>
      </c>
      <c r="V104" s="32">
        <v>272</v>
      </c>
      <c r="W104" s="32" t="s">
        <v>489</v>
      </c>
      <c r="X104" s="32" t="s">
        <v>490</v>
      </c>
      <c r="Y104" s="32"/>
    </row>
    <row r="105" customFormat="1" ht="70" customHeight="1" spans="1:25">
      <c r="A105" s="69">
        <v>92</v>
      </c>
      <c r="B105" s="32" t="s">
        <v>366</v>
      </c>
      <c r="C105" s="32" t="s">
        <v>422</v>
      </c>
      <c r="D105" s="32" t="s">
        <v>368</v>
      </c>
      <c r="E105" s="32" t="s">
        <v>79</v>
      </c>
      <c r="F105" s="32" t="s">
        <v>151</v>
      </c>
      <c r="G105" s="32" t="s">
        <v>491</v>
      </c>
      <c r="H105" s="32" t="s">
        <v>42</v>
      </c>
      <c r="I105" s="32" t="s">
        <v>151</v>
      </c>
      <c r="J105" s="43" t="s">
        <v>43</v>
      </c>
      <c r="K105" s="32" t="s">
        <v>44</v>
      </c>
      <c r="L105" s="32" t="s">
        <v>64</v>
      </c>
      <c r="M105" s="32" t="s">
        <v>492</v>
      </c>
      <c r="N105" s="32">
        <v>30</v>
      </c>
      <c r="O105" s="32">
        <v>30</v>
      </c>
      <c r="P105" s="32">
        <v>0</v>
      </c>
      <c r="Q105" s="32">
        <v>1</v>
      </c>
      <c r="R105" s="32">
        <v>50</v>
      </c>
      <c r="S105" s="32">
        <v>180</v>
      </c>
      <c r="T105" s="32">
        <v>1</v>
      </c>
      <c r="U105" s="32">
        <v>20</v>
      </c>
      <c r="V105" s="32">
        <v>75</v>
      </c>
      <c r="W105" s="32" t="s">
        <v>493</v>
      </c>
      <c r="X105" s="32" t="s">
        <v>494</v>
      </c>
      <c r="Y105" s="32"/>
    </row>
    <row r="106" customFormat="1" ht="75" customHeight="1" spans="1:25">
      <c r="A106" s="69">
        <v>93</v>
      </c>
      <c r="B106" s="32" t="s">
        <v>366</v>
      </c>
      <c r="C106" s="32" t="s">
        <v>422</v>
      </c>
      <c r="D106" s="32" t="s">
        <v>368</v>
      </c>
      <c r="E106" s="32" t="s">
        <v>306</v>
      </c>
      <c r="F106" s="32" t="s">
        <v>495</v>
      </c>
      <c r="G106" s="32" t="s">
        <v>496</v>
      </c>
      <c r="H106" s="32" t="s">
        <v>146</v>
      </c>
      <c r="I106" s="32" t="s">
        <v>495</v>
      </c>
      <c r="J106" s="43" t="s">
        <v>43</v>
      </c>
      <c r="K106" s="32" t="s">
        <v>44</v>
      </c>
      <c r="L106" s="32" t="s">
        <v>64</v>
      </c>
      <c r="M106" s="32" t="s">
        <v>497</v>
      </c>
      <c r="N106" s="32">
        <v>30</v>
      </c>
      <c r="O106" s="32">
        <v>30</v>
      </c>
      <c r="P106" s="32">
        <v>0</v>
      </c>
      <c r="Q106" s="32">
        <v>1</v>
      </c>
      <c r="R106" s="32">
        <v>180</v>
      </c>
      <c r="S106" s="32">
        <v>705</v>
      </c>
      <c r="T106" s="32">
        <v>0</v>
      </c>
      <c r="U106" s="32">
        <v>27</v>
      </c>
      <c r="V106" s="32">
        <v>107</v>
      </c>
      <c r="W106" s="32" t="s">
        <v>498</v>
      </c>
      <c r="X106" s="32" t="s">
        <v>499</v>
      </c>
      <c r="Y106" s="32"/>
    </row>
    <row r="107" customFormat="1" ht="65" customHeight="1" spans="1:25">
      <c r="A107" s="69">
        <v>94</v>
      </c>
      <c r="B107" s="32" t="s">
        <v>366</v>
      </c>
      <c r="C107" s="32" t="s">
        <v>369</v>
      </c>
      <c r="D107" s="32" t="s">
        <v>368</v>
      </c>
      <c r="E107" s="32" t="s">
        <v>306</v>
      </c>
      <c r="F107" s="32" t="s">
        <v>500</v>
      </c>
      <c r="G107" s="32" t="s">
        <v>501</v>
      </c>
      <c r="H107" s="32" t="s">
        <v>42</v>
      </c>
      <c r="I107" s="32" t="s">
        <v>500</v>
      </c>
      <c r="J107" s="56">
        <v>45689</v>
      </c>
      <c r="K107" s="56">
        <v>45992</v>
      </c>
      <c r="L107" s="32" t="s">
        <v>64</v>
      </c>
      <c r="M107" s="32" t="s">
        <v>502</v>
      </c>
      <c r="N107" s="32">
        <v>46</v>
      </c>
      <c r="O107" s="32">
        <v>46</v>
      </c>
      <c r="P107" s="32">
        <v>0</v>
      </c>
      <c r="Q107" s="32">
        <v>1</v>
      </c>
      <c r="R107" s="32">
        <v>28</v>
      </c>
      <c r="S107" s="32">
        <v>89</v>
      </c>
      <c r="T107" s="32">
        <v>1</v>
      </c>
      <c r="U107" s="32">
        <v>5</v>
      </c>
      <c r="V107" s="32">
        <v>26</v>
      </c>
      <c r="W107" s="32" t="s">
        <v>503</v>
      </c>
      <c r="X107" s="32" t="s">
        <v>503</v>
      </c>
      <c r="Y107" s="32"/>
    </row>
    <row r="108" s="16" customFormat="1" ht="77" customHeight="1" spans="1:25">
      <c r="A108" s="69">
        <v>95</v>
      </c>
      <c r="B108" s="32" t="s">
        <v>366</v>
      </c>
      <c r="C108" s="32" t="s">
        <v>369</v>
      </c>
      <c r="D108" s="32" t="s">
        <v>447</v>
      </c>
      <c r="E108" s="32" t="s">
        <v>306</v>
      </c>
      <c r="F108" s="32" t="s">
        <v>495</v>
      </c>
      <c r="G108" s="32" t="s">
        <v>504</v>
      </c>
      <c r="H108" s="32" t="s">
        <v>42</v>
      </c>
      <c r="I108" s="32" t="s">
        <v>495</v>
      </c>
      <c r="J108" s="56">
        <v>45689</v>
      </c>
      <c r="K108" s="56">
        <v>45992</v>
      </c>
      <c r="L108" s="37" t="s">
        <v>64</v>
      </c>
      <c r="M108" s="32" t="s">
        <v>505</v>
      </c>
      <c r="N108" s="32">
        <v>20</v>
      </c>
      <c r="O108" s="32">
        <v>20</v>
      </c>
      <c r="P108" s="32">
        <v>0</v>
      </c>
      <c r="Q108" s="32">
        <v>1</v>
      </c>
      <c r="R108" s="32">
        <v>53</v>
      </c>
      <c r="S108" s="32">
        <v>246</v>
      </c>
      <c r="T108" s="32">
        <v>1</v>
      </c>
      <c r="U108" s="32">
        <v>10</v>
      </c>
      <c r="V108" s="32">
        <v>41</v>
      </c>
      <c r="W108" s="32" t="s">
        <v>506</v>
      </c>
      <c r="X108" s="32" t="s">
        <v>506</v>
      </c>
      <c r="Y108" s="32"/>
    </row>
    <row r="109" customFormat="1" ht="55" customHeight="1" spans="1:25">
      <c r="A109" s="69">
        <v>96</v>
      </c>
      <c r="B109" s="32" t="s">
        <v>507</v>
      </c>
      <c r="C109" s="32" t="s">
        <v>422</v>
      </c>
      <c r="D109" s="32" t="s">
        <v>368</v>
      </c>
      <c r="E109" s="32" t="s">
        <v>161</v>
      </c>
      <c r="F109" s="32" t="s">
        <v>508</v>
      </c>
      <c r="G109" s="32" t="s">
        <v>509</v>
      </c>
      <c r="H109" s="32" t="s">
        <v>42</v>
      </c>
      <c r="I109" s="32" t="s">
        <v>172</v>
      </c>
      <c r="J109" s="56">
        <v>45689</v>
      </c>
      <c r="K109" s="56">
        <v>45992</v>
      </c>
      <c r="L109" s="32" t="s">
        <v>64</v>
      </c>
      <c r="M109" s="32" t="s">
        <v>510</v>
      </c>
      <c r="N109" s="32">
        <v>50</v>
      </c>
      <c r="O109" s="32">
        <v>50</v>
      </c>
      <c r="P109" s="32">
        <v>0</v>
      </c>
      <c r="Q109" s="32">
        <v>1</v>
      </c>
      <c r="R109" s="32">
        <v>513</v>
      </c>
      <c r="S109" s="32">
        <v>1933</v>
      </c>
      <c r="T109" s="32">
        <v>1</v>
      </c>
      <c r="U109" s="32">
        <v>75</v>
      </c>
      <c r="V109" s="32">
        <v>260</v>
      </c>
      <c r="W109" s="32" t="s">
        <v>511</v>
      </c>
      <c r="X109" s="32" t="s">
        <v>512</v>
      </c>
      <c r="Y109" s="69"/>
    </row>
    <row r="110" customFormat="1" ht="87" customHeight="1" spans="1:25">
      <c r="A110" s="69">
        <v>97</v>
      </c>
      <c r="B110" s="32" t="s">
        <v>366</v>
      </c>
      <c r="C110" s="32" t="s">
        <v>369</v>
      </c>
      <c r="D110" s="32" t="s">
        <v>376</v>
      </c>
      <c r="E110" s="32" t="s">
        <v>161</v>
      </c>
      <c r="F110" s="32" t="s">
        <v>513</v>
      </c>
      <c r="G110" s="32" t="s">
        <v>514</v>
      </c>
      <c r="H110" s="32" t="s">
        <v>42</v>
      </c>
      <c r="I110" s="32" t="s">
        <v>513</v>
      </c>
      <c r="J110" s="56">
        <v>45689</v>
      </c>
      <c r="K110" s="56">
        <v>45992</v>
      </c>
      <c r="L110" s="32" t="s">
        <v>429</v>
      </c>
      <c r="M110" s="32" t="s">
        <v>515</v>
      </c>
      <c r="N110" s="32">
        <v>23</v>
      </c>
      <c r="O110" s="32">
        <v>23</v>
      </c>
      <c r="P110" s="32">
        <v>0</v>
      </c>
      <c r="Q110" s="32">
        <v>1</v>
      </c>
      <c r="R110" s="32">
        <v>796</v>
      </c>
      <c r="S110" s="32">
        <v>2864</v>
      </c>
      <c r="T110" s="32">
        <v>1</v>
      </c>
      <c r="U110" s="32">
        <v>172</v>
      </c>
      <c r="V110" s="32">
        <v>660</v>
      </c>
      <c r="W110" s="32" t="s">
        <v>516</v>
      </c>
      <c r="X110" s="32" t="s">
        <v>517</v>
      </c>
      <c r="Y110" s="69"/>
    </row>
    <row r="111" customFormat="1" ht="61" customHeight="1" spans="1:25">
      <c r="A111" s="69">
        <v>98</v>
      </c>
      <c r="B111" s="32" t="s">
        <v>366</v>
      </c>
      <c r="C111" s="32" t="s">
        <v>369</v>
      </c>
      <c r="D111" s="32" t="s">
        <v>376</v>
      </c>
      <c r="E111" s="32" t="s">
        <v>161</v>
      </c>
      <c r="F111" s="32" t="s">
        <v>513</v>
      </c>
      <c r="G111" s="32" t="s">
        <v>518</v>
      </c>
      <c r="H111" s="32" t="s">
        <v>42</v>
      </c>
      <c r="I111" s="32" t="s">
        <v>513</v>
      </c>
      <c r="J111" s="56">
        <v>45689</v>
      </c>
      <c r="K111" s="56">
        <v>45992</v>
      </c>
      <c r="L111" s="32" t="s">
        <v>64</v>
      </c>
      <c r="M111" s="32" t="s">
        <v>519</v>
      </c>
      <c r="N111" s="32">
        <v>10</v>
      </c>
      <c r="O111" s="32">
        <v>10</v>
      </c>
      <c r="P111" s="32">
        <v>0</v>
      </c>
      <c r="Q111" s="32">
        <v>1</v>
      </c>
      <c r="R111" s="32">
        <v>796</v>
      </c>
      <c r="S111" s="32">
        <v>2864</v>
      </c>
      <c r="T111" s="32">
        <v>1</v>
      </c>
      <c r="U111" s="32">
        <v>172</v>
      </c>
      <c r="V111" s="32">
        <v>660</v>
      </c>
      <c r="W111" s="32" t="s">
        <v>520</v>
      </c>
      <c r="X111" s="32" t="s">
        <v>517</v>
      </c>
      <c r="Y111" s="69"/>
    </row>
    <row r="112" s="10" customFormat="1" ht="76" customHeight="1" spans="1:25">
      <c r="A112" s="69">
        <v>99</v>
      </c>
      <c r="B112" s="36" t="s">
        <v>366</v>
      </c>
      <c r="C112" s="36" t="s">
        <v>369</v>
      </c>
      <c r="D112" s="36" t="s">
        <v>376</v>
      </c>
      <c r="E112" s="36" t="s">
        <v>177</v>
      </c>
      <c r="F112" s="36" t="s">
        <v>190</v>
      </c>
      <c r="G112" s="36" t="s">
        <v>521</v>
      </c>
      <c r="H112" s="36" t="s">
        <v>146</v>
      </c>
      <c r="I112" s="36" t="s">
        <v>190</v>
      </c>
      <c r="J112" s="50">
        <v>45689</v>
      </c>
      <c r="K112" s="50">
        <v>45992</v>
      </c>
      <c r="L112" s="37" t="s">
        <v>64</v>
      </c>
      <c r="M112" s="36" t="s">
        <v>522</v>
      </c>
      <c r="N112" s="36">
        <v>60</v>
      </c>
      <c r="O112" s="36">
        <v>60</v>
      </c>
      <c r="P112" s="36">
        <v>0</v>
      </c>
      <c r="Q112" s="36">
        <v>1</v>
      </c>
      <c r="R112" s="36">
        <v>406</v>
      </c>
      <c r="S112" s="36">
        <v>1479</v>
      </c>
      <c r="T112" s="36">
        <v>1</v>
      </c>
      <c r="U112" s="36">
        <v>95</v>
      </c>
      <c r="V112" s="36">
        <v>376</v>
      </c>
      <c r="W112" s="36" t="s">
        <v>202</v>
      </c>
      <c r="X112" s="36" t="s">
        <v>203</v>
      </c>
      <c r="Y112" s="36"/>
    </row>
    <row r="113" s="10" customFormat="1" ht="71.25" spans="1:25">
      <c r="A113" s="69">
        <v>100</v>
      </c>
      <c r="B113" s="32" t="s">
        <v>366</v>
      </c>
      <c r="C113" s="32" t="s">
        <v>369</v>
      </c>
      <c r="D113" s="32" t="s">
        <v>376</v>
      </c>
      <c r="E113" s="32" t="s">
        <v>177</v>
      </c>
      <c r="F113" s="32" t="s">
        <v>178</v>
      </c>
      <c r="G113" s="32" t="s">
        <v>523</v>
      </c>
      <c r="H113" s="32" t="s">
        <v>146</v>
      </c>
      <c r="I113" s="32" t="s">
        <v>178</v>
      </c>
      <c r="J113" s="50">
        <v>45689</v>
      </c>
      <c r="K113" s="50">
        <v>45992</v>
      </c>
      <c r="L113" s="32" t="s">
        <v>64</v>
      </c>
      <c r="M113" s="32" t="s">
        <v>524</v>
      </c>
      <c r="N113" s="32">
        <v>10</v>
      </c>
      <c r="O113" s="32">
        <v>10</v>
      </c>
      <c r="P113" s="32">
        <v>0</v>
      </c>
      <c r="Q113" s="32">
        <v>1</v>
      </c>
      <c r="R113" s="32">
        <v>237</v>
      </c>
      <c r="S113" s="32">
        <v>889</v>
      </c>
      <c r="T113" s="32">
        <v>1</v>
      </c>
      <c r="U113" s="32">
        <v>76</v>
      </c>
      <c r="V113" s="32">
        <v>305</v>
      </c>
      <c r="W113" s="32" t="s">
        <v>525</v>
      </c>
      <c r="X113" s="32" t="s">
        <v>526</v>
      </c>
      <c r="Y113" s="36"/>
    </row>
    <row r="114" s="10" customFormat="1" ht="57" spans="1:25">
      <c r="A114" s="69">
        <v>101</v>
      </c>
      <c r="B114" s="32" t="s">
        <v>366</v>
      </c>
      <c r="C114" s="32" t="s">
        <v>369</v>
      </c>
      <c r="D114" s="32" t="s">
        <v>447</v>
      </c>
      <c r="E114" s="32" t="s">
        <v>177</v>
      </c>
      <c r="F114" s="32" t="s">
        <v>178</v>
      </c>
      <c r="G114" s="32" t="s">
        <v>527</v>
      </c>
      <c r="H114" s="32" t="s">
        <v>146</v>
      </c>
      <c r="I114" s="32" t="s">
        <v>178</v>
      </c>
      <c r="J114" s="50">
        <v>45689</v>
      </c>
      <c r="K114" s="50">
        <v>45992</v>
      </c>
      <c r="L114" s="37" t="s">
        <v>64</v>
      </c>
      <c r="M114" s="32" t="s">
        <v>528</v>
      </c>
      <c r="N114" s="32">
        <v>10</v>
      </c>
      <c r="O114" s="32">
        <v>10</v>
      </c>
      <c r="P114" s="32">
        <v>0</v>
      </c>
      <c r="Q114" s="32">
        <v>1</v>
      </c>
      <c r="R114" s="32">
        <v>237</v>
      </c>
      <c r="S114" s="32">
        <v>889</v>
      </c>
      <c r="T114" s="32">
        <v>1</v>
      </c>
      <c r="U114" s="32">
        <v>76</v>
      </c>
      <c r="V114" s="32">
        <v>305</v>
      </c>
      <c r="W114" s="32" t="s">
        <v>529</v>
      </c>
      <c r="X114" s="32" t="s">
        <v>530</v>
      </c>
      <c r="Y114" s="36"/>
    </row>
    <row r="115" s="10" customFormat="1" ht="65" customHeight="1" spans="1:25">
      <c r="A115" s="69">
        <v>102</v>
      </c>
      <c r="B115" s="32" t="s">
        <v>366</v>
      </c>
      <c r="C115" s="32" t="s">
        <v>369</v>
      </c>
      <c r="D115" s="32" t="s">
        <v>447</v>
      </c>
      <c r="E115" s="32" t="s">
        <v>177</v>
      </c>
      <c r="F115" s="32" t="s">
        <v>190</v>
      </c>
      <c r="G115" s="32" t="s">
        <v>531</v>
      </c>
      <c r="H115" s="32" t="s">
        <v>42</v>
      </c>
      <c r="I115" s="32" t="s">
        <v>190</v>
      </c>
      <c r="J115" s="50">
        <v>45689</v>
      </c>
      <c r="K115" s="50">
        <v>45992</v>
      </c>
      <c r="L115" s="37" t="s">
        <v>64</v>
      </c>
      <c r="M115" s="32" t="s">
        <v>532</v>
      </c>
      <c r="N115" s="32">
        <v>15</v>
      </c>
      <c r="O115" s="32">
        <v>15</v>
      </c>
      <c r="P115" s="32">
        <v>0</v>
      </c>
      <c r="Q115" s="32">
        <v>1</v>
      </c>
      <c r="R115" s="32">
        <v>406</v>
      </c>
      <c r="S115" s="32">
        <v>1479</v>
      </c>
      <c r="T115" s="32">
        <v>1</v>
      </c>
      <c r="U115" s="32">
        <v>95</v>
      </c>
      <c r="V115" s="32">
        <v>376</v>
      </c>
      <c r="W115" s="32" t="s">
        <v>533</v>
      </c>
      <c r="X115" s="32" t="s">
        <v>534</v>
      </c>
      <c r="Y115" s="36"/>
    </row>
    <row r="116" s="9" customFormat="1" ht="58" customHeight="1" spans="1:25">
      <c r="A116" s="69">
        <v>103</v>
      </c>
      <c r="B116" s="32" t="s">
        <v>366</v>
      </c>
      <c r="C116" s="32" t="s">
        <v>369</v>
      </c>
      <c r="D116" s="32" t="s">
        <v>370</v>
      </c>
      <c r="E116" s="32" t="s">
        <v>177</v>
      </c>
      <c r="F116" s="32" t="s">
        <v>535</v>
      </c>
      <c r="G116" s="32" t="s">
        <v>536</v>
      </c>
      <c r="H116" s="32" t="s">
        <v>42</v>
      </c>
      <c r="I116" s="32" t="s">
        <v>535</v>
      </c>
      <c r="J116" s="50">
        <v>45689</v>
      </c>
      <c r="K116" s="50">
        <v>45992</v>
      </c>
      <c r="L116" s="37" t="s">
        <v>64</v>
      </c>
      <c r="M116" s="32" t="s">
        <v>537</v>
      </c>
      <c r="N116" s="32">
        <v>15</v>
      </c>
      <c r="O116" s="32">
        <v>15</v>
      </c>
      <c r="P116" s="32">
        <v>0</v>
      </c>
      <c r="Q116" s="32">
        <v>1</v>
      </c>
      <c r="R116" s="32">
        <v>450</v>
      </c>
      <c r="S116" s="32">
        <v>1268</v>
      </c>
      <c r="T116" s="32">
        <v>1</v>
      </c>
      <c r="U116" s="32">
        <v>75</v>
      </c>
      <c r="V116" s="32">
        <v>232</v>
      </c>
      <c r="W116" s="32" t="s">
        <v>538</v>
      </c>
      <c r="X116" s="32" t="s">
        <v>539</v>
      </c>
      <c r="Y116" s="36"/>
    </row>
    <row r="117" s="8" customFormat="1" ht="73" customHeight="1" spans="1:25">
      <c r="A117" s="69">
        <v>104</v>
      </c>
      <c r="B117" s="32" t="s">
        <v>366</v>
      </c>
      <c r="C117" s="32" t="s">
        <v>422</v>
      </c>
      <c r="D117" s="32" t="s">
        <v>368</v>
      </c>
      <c r="E117" s="32" t="s">
        <v>207</v>
      </c>
      <c r="F117" s="32" t="s">
        <v>540</v>
      </c>
      <c r="G117" s="32" t="s">
        <v>541</v>
      </c>
      <c r="H117" s="32" t="s">
        <v>42</v>
      </c>
      <c r="I117" s="32" t="s">
        <v>540</v>
      </c>
      <c r="J117" s="50">
        <v>45689</v>
      </c>
      <c r="K117" s="50">
        <v>45992</v>
      </c>
      <c r="L117" s="32" t="s">
        <v>64</v>
      </c>
      <c r="M117" s="32" t="s">
        <v>542</v>
      </c>
      <c r="N117" s="32">
        <v>10</v>
      </c>
      <c r="O117" s="32">
        <v>10</v>
      </c>
      <c r="P117" s="32">
        <v>0</v>
      </c>
      <c r="Q117" s="32">
        <v>1</v>
      </c>
      <c r="R117" s="32">
        <v>170</v>
      </c>
      <c r="S117" s="32">
        <v>733</v>
      </c>
      <c r="T117" s="32">
        <v>0</v>
      </c>
      <c r="U117" s="32">
        <v>38</v>
      </c>
      <c r="V117" s="32">
        <v>120</v>
      </c>
      <c r="W117" s="32" t="s">
        <v>543</v>
      </c>
      <c r="X117" s="32" t="s">
        <v>543</v>
      </c>
      <c r="Y117" s="73"/>
    </row>
    <row r="118" customFormat="1" ht="60" customHeight="1" spans="1:25">
      <c r="A118" s="69">
        <v>105</v>
      </c>
      <c r="B118" s="33" t="s">
        <v>366</v>
      </c>
      <c r="C118" s="33" t="s">
        <v>422</v>
      </c>
      <c r="D118" s="33" t="s">
        <v>368</v>
      </c>
      <c r="E118" s="33" t="s">
        <v>207</v>
      </c>
      <c r="F118" s="33" t="s">
        <v>544</v>
      </c>
      <c r="G118" s="33" t="s">
        <v>545</v>
      </c>
      <c r="H118" s="33" t="s">
        <v>42</v>
      </c>
      <c r="I118" s="33" t="s">
        <v>544</v>
      </c>
      <c r="J118" s="43" t="s">
        <v>43</v>
      </c>
      <c r="K118" s="32" t="s">
        <v>44</v>
      </c>
      <c r="L118" s="32" t="s">
        <v>64</v>
      </c>
      <c r="M118" s="33" t="s">
        <v>546</v>
      </c>
      <c r="N118" s="33">
        <v>25</v>
      </c>
      <c r="O118" s="33">
        <v>25</v>
      </c>
      <c r="P118" s="33">
        <v>0</v>
      </c>
      <c r="Q118" s="33">
        <v>1</v>
      </c>
      <c r="R118" s="33">
        <v>151</v>
      </c>
      <c r="S118" s="33">
        <v>600</v>
      </c>
      <c r="T118" s="33">
        <v>1</v>
      </c>
      <c r="U118" s="33">
        <v>21</v>
      </c>
      <c r="V118" s="33">
        <v>86</v>
      </c>
      <c r="W118" s="33" t="s">
        <v>547</v>
      </c>
      <c r="X118" s="33" t="s">
        <v>547</v>
      </c>
      <c r="Y118" s="73"/>
    </row>
    <row r="119" customFormat="1" ht="60" customHeight="1" spans="1:25">
      <c r="A119" s="69">
        <v>106</v>
      </c>
      <c r="B119" s="33" t="s">
        <v>366</v>
      </c>
      <c r="C119" s="33" t="s">
        <v>422</v>
      </c>
      <c r="D119" s="33" t="s">
        <v>370</v>
      </c>
      <c r="E119" s="33" t="s">
        <v>207</v>
      </c>
      <c r="F119" s="33" t="s">
        <v>548</v>
      </c>
      <c r="G119" s="33" t="s">
        <v>549</v>
      </c>
      <c r="H119" s="33" t="s">
        <v>42</v>
      </c>
      <c r="I119" s="33" t="s">
        <v>548</v>
      </c>
      <c r="J119" s="43" t="s">
        <v>43</v>
      </c>
      <c r="K119" s="32" t="s">
        <v>44</v>
      </c>
      <c r="L119" s="32" t="s">
        <v>64</v>
      </c>
      <c r="M119" s="33" t="s">
        <v>550</v>
      </c>
      <c r="N119" s="33">
        <v>47.5</v>
      </c>
      <c r="O119" s="33">
        <v>47.5</v>
      </c>
      <c r="P119" s="33">
        <v>0</v>
      </c>
      <c r="Q119" s="33">
        <v>1</v>
      </c>
      <c r="R119" s="33">
        <v>465</v>
      </c>
      <c r="S119" s="33">
        <v>1834</v>
      </c>
      <c r="T119" s="33">
        <v>1</v>
      </c>
      <c r="U119" s="33">
        <v>90</v>
      </c>
      <c r="V119" s="33">
        <v>327</v>
      </c>
      <c r="W119" s="33" t="s">
        <v>551</v>
      </c>
      <c r="X119" s="33" t="s">
        <v>551</v>
      </c>
      <c r="Y119" s="87"/>
    </row>
    <row r="120" customFormat="1" ht="60" customHeight="1" spans="1:25">
      <c r="A120" s="69">
        <v>107</v>
      </c>
      <c r="B120" s="33" t="s">
        <v>366</v>
      </c>
      <c r="C120" s="33" t="s">
        <v>422</v>
      </c>
      <c r="D120" s="33" t="s">
        <v>370</v>
      </c>
      <c r="E120" s="33" t="s">
        <v>207</v>
      </c>
      <c r="F120" s="33" t="s">
        <v>552</v>
      </c>
      <c r="G120" s="33" t="s">
        <v>553</v>
      </c>
      <c r="H120" s="33" t="s">
        <v>42</v>
      </c>
      <c r="I120" s="33" t="s">
        <v>552</v>
      </c>
      <c r="J120" s="43" t="s">
        <v>43</v>
      </c>
      <c r="K120" s="32" t="s">
        <v>44</v>
      </c>
      <c r="L120" s="32" t="s">
        <v>64</v>
      </c>
      <c r="M120" s="33" t="s">
        <v>554</v>
      </c>
      <c r="N120" s="33">
        <v>35</v>
      </c>
      <c r="O120" s="33">
        <v>35</v>
      </c>
      <c r="P120" s="33">
        <v>0</v>
      </c>
      <c r="Q120" s="33">
        <v>1</v>
      </c>
      <c r="R120" s="33">
        <v>179</v>
      </c>
      <c r="S120" s="33">
        <v>688</v>
      </c>
      <c r="T120" s="33">
        <v>0</v>
      </c>
      <c r="U120" s="33">
        <v>20</v>
      </c>
      <c r="V120" s="33">
        <v>93</v>
      </c>
      <c r="W120" s="33" t="s">
        <v>555</v>
      </c>
      <c r="X120" s="33" t="s">
        <v>555</v>
      </c>
      <c r="Y120" s="87"/>
    </row>
    <row r="121" customFormat="1" ht="60" customHeight="1" spans="1:25">
      <c r="A121" s="69">
        <v>108</v>
      </c>
      <c r="B121" s="33" t="s">
        <v>366</v>
      </c>
      <c r="C121" s="33" t="s">
        <v>422</v>
      </c>
      <c r="D121" s="33" t="s">
        <v>370</v>
      </c>
      <c r="E121" s="33" t="s">
        <v>207</v>
      </c>
      <c r="F121" s="33" t="s">
        <v>544</v>
      </c>
      <c r="G121" s="33" t="s">
        <v>556</v>
      </c>
      <c r="H121" s="33" t="s">
        <v>42</v>
      </c>
      <c r="I121" s="33" t="s">
        <v>544</v>
      </c>
      <c r="J121" s="43" t="s">
        <v>43</v>
      </c>
      <c r="K121" s="32" t="s">
        <v>44</v>
      </c>
      <c r="L121" s="33" t="s">
        <v>64</v>
      </c>
      <c r="M121" s="33" t="s">
        <v>557</v>
      </c>
      <c r="N121" s="33">
        <v>40</v>
      </c>
      <c r="O121" s="33">
        <v>40</v>
      </c>
      <c r="P121" s="33">
        <v>0</v>
      </c>
      <c r="Q121" s="33">
        <v>1</v>
      </c>
      <c r="R121" s="33">
        <v>85</v>
      </c>
      <c r="S121" s="33">
        <v>320</v>
      </c>
      <c r="T121" s="33">
        <v>1</v>
      </c>
      <c r="U121" s="33">
        <v>10</v>
      </c>
      <c r="V121" s="33">
        <v>40</v>
      </c>
      <c r="W121" s="33" t="s">
        <v>558</v>
      </c>
      <c r="X121" s="33" t="s">
        <v>558</v>
      </c>
      <c r="Y121" s="87"/>
    </row>
    <row r="122" s="4" customFormat="1" ht="57" customHeight="1" spans="1:25">
      <c r="A122" s="69">
        <v>109</v>
      </c>
      <c r="B122" s="33" t="s">
        <v>366</v>
      </c>
      <c r="C122" s="33" t="s">
        <v>422</v>
      </c>
      <c r="D122" s="33" t="s">
        <v>370</v>
      </c>
      <c r="E122" s="32" t="s">
        <v>79</v>
      </c>
      <c r="F122" s="32" t="s">
        <v>559</v>
      </c>
      <c r="G122" s="32" t="s">
        <v>560</v>
      </c>
      <c r="H122" s="32" t="s">
        <v>63</v>
      </c>
      <c r="I122" s="32" t="s">
        <v>559</v>
      </c>
      <c r="J122" s="43" t="s">
        <v>43</v>
      </c>
      <c r="K122" s="43" t="s">
        <v>44</v>
      </c>
      <c r="L122" s="32" t="s">
        <v>64</v>
      </c>
      <c r="M122" s="32" t="s">
        <v>561</v>
      </c>
      <c r="N122" s="32">
        <v>51.98</v>
      </c>
      <c r="O122" s="32">
        <v>51.98</v>
      </c>
      <c r="P122" s="32">
        <v>0</v>
      </c>
      <c r="Q122" s="32">
        <v>1</v>
      </c>
      <c r="R122" s="32">
        <v>26</v>
      </c>
      <c r="S122" s="32">
        <v>109</v>
      </c>
      <c r="T122" s="32">
        <v>1</v>
      </c>
      <c r="U122" s="32">
        <v>8</v>
      </c>
      <c r="V122" s="32">
        <v>36</v>
      </c>
      <c r="W122" s="32" t="s">
        <v>562</v>
      </c>
      <c r="X122" s="32" t="s">
        <v>563</v>
      </c>
      <c r="Y122" s="32"/>
    </row>
    <row r="123" customFormat="1" ht="62" customHeight="1" spans="1:25">
      <c r="A123" s="69">
        <v>110</v>
      </c>
      <c r="B123" s="37" t="s">
        <v>366</v>
      </c>
      <c r="C123" s="37" t="s">
        <v>369</v>
      </c>
      <c r="D123" s="37" t="s">
        <v>376</v>
      </c>
      <c r="E123" s="37" t="s">
        <v>61</v>
      </c>
      <c r="F123" s="37" t="s">
        <v>213</v>
      </c>
      <c r="G123" s="33" t="s">
        <v>564</v>
      </c>
      <c r="H123" s="37" t="s">
        <v>42</v>
      </c>
      <c r="I123" s="37" t="s">
        <v>213</v>
      </c>
      <c r="J123" s="51">
        <v>45689</v>
      </c>
      <c r="K123" s="51">
        <v>45992</v>
      </c>
      <c r="L123" s="37" t="s">
        <v>429</v>
      </c>
      <c r="M123" s="37" t="s">
        <v>565</v>
      </c>
      <c r="N123" s="37">
        <v>100</v>
      </c>
      <c r="O123" s="37">
        <v>100</v>
      </c>
      <c r="P123" s="37">
        <v>0</v>
      </c>
      <c r="Q123" s="37">
        <v>1</v>
      </c>
      <c r="R123" s="37">
        <v>740</v>
      </c>
      <c r="S123" s="37">
        <v>2506</v>
      </c>
      <c r="T123" s="37">
        <v>1</v>
      </c>
      <c r="U123" s="37">
        <v>132</v>
      </c>
      <c r="V123" s="37">
        <v>473</v>
      </c>
      <c r="W123" s="37" t="s">
        <v>566</v>
      </c>
      <c r="X123" s="37" t="s">
        <v>567</v>
      </c>
      <c r="Y123" s="37"/>
    </row>
    <row r="124" customFormat="1" ht="50" customHeight="1" spans="1:25">
      <c r="A124" s="69">
        <v>111</v>
      </c>
      <c r="B124" s="37" t="s">
        <v>366</v>
      </c>
      <c r="C124" s="37" t="s">
        <v>369</v>
      </c>
      <c r="D124" s="37" t="s">
        <v>370</v>
      </c>
      <c r="E124" s="37" t="s">
        <v>61</v>
      </c>
      <c r="F124" s="37" t="s">
        <v>568</v>
      </c>
      <c r="G124" s="33" t="s">
        <v>569</v>
      </c>
      <c r="H124" s="37" t="s">
        <v>570</v>
      </c>
      <c r="I124" s="37" t="s">
        <v>568</v>
      </c>
      <c r="J124" s="51">
        <v>45689</v>
      </c>
      <c r="K124" s="51">
        <v>45992</v>
      </c>
      <c r="L124" s="37" t="s">
        <v>64</v>
      </c>
      <c r="M124" s="33" t="s">
        <v>571</v>
      </c>
      <c r="N124" s="33">
        <v>20</v>
      </c>
      <c r="O124" s="33">
        <v>20</v>
      </c>
      <c r="P124" s="33">
        <v>0</v>
      </c>
      <c r="Q124" s="33">
        <v>2</v>
      </c>
      <c r="R124" s="37">
        <v>200</v>
      </c>
      <c r="S124" s="37">
        <v>800</v>
      </c>
      <c r="T124" s="33">
        <v>0</v>
      </c>
      <c r="U124" s="33">
        <v>31</v>
      </c>
      <c r="V124" s="33">
        <v>123</v>
      </c>
      <c r="W124" s="37" t="s">
        <v>572</v>
      </c>
      <c r="X124" s="37" t="s">
        <v>573</v>
      </c>
      <c r="Y124" s="32"/>
    </row>
    <row r="125" customFormat="1" ht="76" customHeight="1" spans="1:25">
      <c r="A125" s="69">
        <v>112</v>
      </c>
      <c r="B125" s="37" t="s">
        <v>366</v>
      </c>
      <c r="C125" s="37" t="s">
        <v>446</v>
      </c>
      <c r="D125" s="37" t="s">
        <v>376</v>
      </c>
      <c r="E125" s="37" t="s">
        <v>61</v>
      </c>
      <c r="F125" s="37" t="s">
        <v>217</v>
      </c>
      <c r="G125" s="33" t="s">
        <v>574</v>
      </c>
      <c r="H125" s="37" t="s">
        <v>146</v>
      </c>
      <c r="I125" s="37" t="s">
        <v>217</v>
      </c>
      <c r="J125" s="51">
        <v>45689</v>
      </c>
      <c r="K125" s="51">
        <v>45992</v>
      </c>
      <c r="L125" s="37" t="s">
        <v>429</v>
      </c>
      <c r="M125" s="37" t="s">
        <v>575</v>
      </c>
      <c r="N125" s="37">
        <v>42</v>
      </c>
      <c r="O125" s="37">
        <v>42</v>
      </c>
      <c r="P125" s="37">
        <v>0</v>
      </c>
      <c r="Q125" s="37">
        <v>3</v>
      </c>
      <c r="R125" s="37">
        <v>1623</v>
      </c>
      <c r="S125" s="37">
        <v>5292</v>
      </c>
      <c r="T125" s="37">
        <v>3</v>
      </c>
      <c r="U125" s="37">
        <v>332</v>
      </c>
      <c r="V125" s="37">
        <v>1586</v>
      </c>
      <c r="W125" s="37" t="s">
        <v>576</v>
      </c>
      <c r="X125" s="37" t="s">
        <v>577</v>
      </c>
      <c r="Y125" s="33"/>
    </row>
    <row r="126" customFormat="1" ht="76" customHeight="1" spans="1:25">
      <c r="A126" s="69">
        <v>113</v>
      </c>
      <c r="B126" s="37" t="s">
        <v>366</v>
      </c>
      <c r="C126" s="37" t="s">
        <v>446</v>
      </c>
      <c r="D126" s="37" t="s">
        <v>376</v>
      </c>
      <c r="E126" s="37" t="s">
        <v>61</v>
      </c>
      <c r="F126" s="37" t="s">
        <v>217</v>
      </c>
      <c r="G126" s="33" t="s">
        <v>578</v>
      </c>
      <c r="H126" s="37" t="s">
        <v>146</v>
      </c>
      <c r="I126" s="37" t="s">
        <v>217</v>
      </c>
      <c r="J126" s="51">
        <v>45689</v>
      </c>
      <c r="K126" s="51">
        <v>45992</v>
      </c>
      <c r="L126" s="37" t="s">
        <v>429</v>
      </c>
      <c r="M126" s="37" t="s">
        <v>579</v>
      </c>
      <c r="N126" s="37">
        <v>46</v>
      </c>
      <c r="O126" s="37">
        <v>46</v>
      </c>
      <c r="P126" s="37">
        <v>0</v>
      </c>
      <c r="Q126" s="37">
        <v>3</v>
      </c>
      <c r="R126" s="37">
        <v>1623</v>
      </c>
      <c r="S126" s="37">
        <v>5292</v>
      </c>
      <c r="T126" s="37">
        <v>3</v>
      </c>
      <c r="U126" s="37">
        <v>332</v>
      </c>
      <c r="V126" s="37">
        <v>1586</v>
      </c>
      <c r="W126" s="37" t="s">
        <v>580</v>
      </c>
      <c r="X126" s="37" t="s">
        <v>581</v>
      </c>
      <c r="Y126" s="33"/>
    </row>
    <row r="127" customFormat="1" ht="46" customHeight="1" spans="1:25">
      <c r="A127" s="69">
        <v>114</v>
      </c>
      <c r="B127" s="37" t="s">
        <v>366</v>
      </c>
      <c r="C127" s="37" t="s">
        <v>369</v>
      </c>
      <c r="D127" s="37" t="s">
        <v>376</v>
      </c>
      <c r="E127" s="37" t="s">
        <v>61</v>
      </c>
      <c r="F127" s="37" t="s">
        <v>323</v>
      </c>
      <c r="G127" s="33" t="s">
        <v>582</v>
      </c>
      <c r="H127" s="37" t="s">
        <v>42</v>
      </c>
      <c r="I127" s="37" t="s">
        <v>323</v>
      </c>
      <c r="J127" s="51">
        <v>45689</v>
      </c>
      <c r="K127" s="51">
        <v>45992</v>
      </c>
      <c r="L127" s="37" t="s">
        <v>64</v>
      </c>
      <c r="M127" s="37" t="s">
        <v>583</v>
      </c>
      <c r="N127" s="37">
        <v>3</v>
      </c>
      <c r="O127" s="37">
        <v>3</v>
      </c>
      <c r="P127" s="37">
        <v>0</v>
      </c>
      <c r="Q127" s="37">
        <v>1</v>
      </c>
      <c r="R127" s="37">
        <v>127</v>
      </c>
      <c r="S127" s="37">
        <v>389</v>
      </c>
      <c r="T127" s="37">
        <v>0</v>
      </c>
      <c r="U127" s="37">
        <v>27</v>
      </c>
      <c r="V127" s="37">
        <v>108</v>
      </c>
      <c r="W127" s="37" t="s">
        <v>584</v>
      </c>
      <c r="X127" s="37" t="s">
        <v>585</v>
      </c>
      <c r="Y127" s="33"/>
    </row>
    <row r="128" customFormat="1" ht="51" customHeight="1" spans="1:25">
      <c r="A128" s="69">
        <v>115</v>
      </c>
      <c r="B128" s="37" t="s">
        <v>366</v>
      </c>
      <c r="C128" s="37" t="s">
        <v>369</v>
      </c>
      <c r="D128" s="37" t="s">
        <v>370</v>
      </c>
      <c r="E128" s="37" t="s">
        <v>61</v>
      </c>
      <c r="F128" s="37" t="s">
        <v>586</v>
      </c>
      <c r="G128" s="33" t="s">
        <v>587</v>
      </c>
      <c r="H128" s="37" t="s">
        <v>42</v>
      </c>
      <c r="I128" s="37" t="s">
        <v>586</v>
      </c>
      <c r="J128" s="51">
        <v>45689</v>
      </c>
      <c r="K128" s="51">
        <v>45992</v>
      </c>
      <c r="L128" s="37" t="s">
        <v>64</v>
      </c>
      <c r="M128" s="37" t="s">
        <v>588</v>
      </c>
      <c r="N128" s="37">
        <v>15</v>
      </c>
      <c r="O128" s="37">
        <v>15</v>
      </c>
      <c r="P128" s="37">
        <v>0</v>
      </c>
      <c r="Q128" s="37">
        <v>1</v>
      </c>
      <c r="R128" s="37">
        <v>60</v>
      </c>
      <c r="S128" s="37">
        <v>168</v>
      </c>
      <c r="T128" s="37"/>
      <c r="U128" s="37">
        <v>19</v>
      </c>
      <c r="V128" s="37">
        <v>67</v>
      </c>
      <c r="W128" s="37" t="s">
        <v>589</v>
      </c>
      <c r="X128" s="37" t="s">
        <v>590</v>
      </c>
      <c r="Y128" s="33"/>
    </row>
    <row r="129" customFormat="1" ht="49" customHeight="1" spans="1:25">
      <c r="A129" s="69">
        <v>116</v>
      </c>
      <c r="B129" s="37" t="s">
        <v>366</v>
      </c>
      <c r="C129" s="37" t="s">
        <v>369</v>
      </c>
      <c r="D129" s="37" t="s">
        <v>376</v>
      </c>
      <c r="E129" s="37" t="s">
        <v>61</v>
      </c>
      <c r="F129" s="37" t="s">
        <v>225</v>
      </c>
      <c r="G129" s="33" t="s">
        <v>591</v>
      </c>
      <c r="H129" s="37" t="s">
        <v>592</v>
      </c>
      <c r="I129" s="37" t="s">
        <v>225</v>
      </c>
      <c r="J129" s="51">
        <v>45689</v>
      </c>
      <c r="K129" s="51">
        <v>45992</v>
      </c>
      <c r="L129" s="37" t="s">
        <v>64</v>
      </c>
      <c r="M129" s="37" t="s">
        <v>593</v>
      </c>
      <c r="N129" s="37">
        <v>90</v>
      </c>
      <c r="O129" s="37">
        <v>90</v>
      </c>
      <c r="P129" s="37">
        <v>0</v>
      </c>
      <c r="Q129" s="37">
        <v>1</v>
      </c>
      <c r="R129" s="37">
        <v>82</v>
      </c>
      <c r="S129" s="37">
        <v>280</v>
      </c>
      <c r="T129" s="37">
        <v>0</v>
      </c>
      <c r="U129" s="37">
        <v>8</v>
      </c>
      <c r="V129" s="37">
        <v>36</v>
      </c>
      <c r="W129" s="37" t="s">
        <v>594</v>
      </c>
      <c r="X129" s="37" t="s">
        <v>341</v>
      </c>
      <c r="Y129" s="81"/>
    </row>
    <row r="130" customFormat="1" ht="51" customHeight="1" spans="1:25">
      <c r="A130" s="69">
        <v>117</v>
      </c>
      <c r="B130" s="37" t="s">
        <v>366</v>
      </c>
      <c r="C130" s="37" t="s">
        <v>369</v>
      </c>
      <c r="D130" s="37" t="s">
        <v>376</v>
      </c>
      <c r="E130" s="37" t="s">
        <v>61</v>
      </c>
      <c r="F130" s="37" t="s">
        <v>225</v>
      </c>
      <c r="G130" s="33" t="s">
        <v>595</v>
      </c>
      <c r="H130" s="37" t="s">
        <v>592</v>
      </c>
      <c r="I130" s="37" t="s">
        <v>225</v>
      </c>
      <c r="J130" s="51">
        <v>45689</v>
      </c>
      <c r="K130" s="51">
        <v>45992</v>
      </c>
      <c r="L130" s="37" t="s">
        <v>64</v>
      </c>
      <c r="M130" s="37" t="s">
        <v>596</v>
      </c>
      <c r="N130" s="37">
        <v>80</v>
      </c>
      <c r="O130" s="37">
        <v>80</v>
      </c>
      <c r="P130" s="37">
        <v>0</v>
      </c>
      <c r="Q130" s="37">
        <v>1</v>
      </c>
      <c r="R130" s="37">
        <v>320</v>
      </c>
      <c r="S130" s="37">
        <v>1147</v>
      </c>
      <c r="T130" s="37">
        <v>0</v>
      </c>
      <c r="U130" s="37">
        <v>50</v>
      </c>
      <c r="V130" s="37">
        <v>182</v>
      </c>
      <c r="W130" s="37" t="s">
        <v>597</v>
      </c>
      <c r="X130" s="37" t="s">
        <v>598</v>
      </c>
      <c r="Y130" s="33"/>
    </row>
    <row r="131" customFormat="1" ht="45" customHeight="1" spans="1:25">
      <c r="A131" s="69">
        <v>118</v>
      </c>
      <c r="B131" s="37" t="s">
        <v>366</v>
      </c>
      <c r="C131" s="37" t="s">
        <v>369</v>
      </c>
      <c r="D131" s="37" t="s">
        <v>376</v>
      </c>
      <c r="E131" s="37" t="s">
        <v>61</v>
      </c>
      <c r="F131" s="37" t="s">
        <v>225</v>
      </c>
      <c r="G131" s="33" t="s">
        <v>599</v>
      </c>
      <c r="H131" s="37" t="s">
        <v>592</v>
      </c>
      <c r="I131" s="37" t="s">
        <v>225</v>
      </c>
      <c r="J131" s="51">
        <v>45689</v>
      </c>
      <c r="K131" s="51">
        <v>45992</v>
      </c>
      <c r="L131" s="37" t="s">
        <v>64</v>
      </c>
      <c r="M131" s="37" t="s">
        <v>600</v>
      </c>
      <c r="N131" s="37">
        <v>50</v>
      </c>
      <c r="O131" s="37">
        <v>50</v>
      </c>
      <c r="P131" s="37">
        <v>0</v>
      </c>
      <c r="Q131" s="37">
        <v>1</v>
      </c>
      <c r="R131" s="37">
        <v>96</v>
      </c>
      <c r="S131" s="37">
        <v>363</v>
      </c>
      <c r="T131" s="37">
        <v>0</v>
      </c>
      <c r="U131" s="37">
        <v>12</v>
      </c>
      <c r="V131" s="37">
        <v>44</v>
      </c>
      <c r="W131" s="37" t="s">
        <v>601</v>
      </c>
      <c r="X131" s="37" t="s">
        <v>602</v>
      </c>
      <c r="Y131" s="33"/>
    </row>
    <row r="132" customFormat="1" ht="46" customHeight="1" spans="1:25">
      <c r="A132" s="69">
        <v>119</v>
      </c>
      <c r="B132" s="37" t="s">
        <v>366</v>
      </c>
      <c r="C132" s="37" t="s">
        <v>446</v>
      </c>
      <c r="D132" s="37" t="s">
        <v>376</v>
      </c>
      <c r="E132" s="32" t="s">
        <v>61</v>
      </c>
      <c r="F132" s="32" t="s">
        <v>337</v>
      </c>
      <c r="G132" s="34" t="s">
        <v>603</v>
      </c>
      <c r="H132" s="32" t="s">
        <v>42</v>
      </c>
      <c r="I132" s="32" t="s">
        <v>337</v>
      </c>
      <c r="J132" s="51">
        <v>45689</v>
      </c>
      <c r="K132" s="51">
        <v>45992</v>
      </c>
      <c r="L132" s="37" t="s">
        <v>64</v>
      </c>
      <c r="M132" s="32" t="s">
        <v>604</v>
      </c>
      <c r="N132" s="32">
        <v>30</v>
      </c>
      <c r="O132" s="32">
        <v>30</v>
      </c>
      <c r="P132" s="32"/>
      <c r="Q132" s="32">
        <v>1</v>
      </c>
      <c r="R132" s="32">
        <v>55</v>
      </c>
      <c r="S132" s="32">
        <v>239</v>
      </c>
      <c r="T132" s="32">
        <v>0</v>
      </c>
      <c r="U132" s="32">
        <v>3</v>
      </c>
      <c r="V132" s="32">
        <v>9</v>
      </c>
      <c r="W132" s="37" t="s">
        <v>605</v>
      </c>
      <c r="X132" s="37" t="s">
        <v>606</v>
      </c>
      <c r="Y132" s="37"/>
    </row>
    <row r="133" customFormat="1" ht="63" customHeight="1" spans="1:25">
      <c r="A133" s="69">
        <v>120</v>
      </c>
      <c r="B133" s="33" t="s">
        <v>366</v>
      </c>
      <c r="C133" s="33" t="s">
        <v>369</v>
      </c>
      <c r="D133" s="33" t="s">
        <v>376</v>
      </c>
      <c r="E133" s="88" t="s">
        <v>61</v>
      </c>
      <c r="F133" s="33" t="s">
        <v>237</v>
      </c>
      <c r="G133" s="33" t="s">
        <v>607</v>
      </c>
      <c r="H133" s="33" t="s">
        <v>608</v>
      </c>
      <c r="I133" s="33" t="s">
        <v>237</v>
      </c>
      <c r="J133" s="51">
        <v>45689</v>
      </c>
      <c r="K133" s="51">
        <v>45992</v>
      </c>
      <c r="L133" s="33" t="s">
        <v>64</v>
      </c>
      <c r="M133" s="33" t="s">
        <v>609</v>
      </c>
      <c r="N133" s="33">
        <v>25</v>
      </c>
      <c r="O133" s="33">
        <v>25</v>
      </c>
      <c r="P133" s="33">
        <v>0</v>
      </c>
      <c r="Q133" s="33">
        <v>1</v>
      </c>
      <c r="R133" s="33">
        <v>410</v>
      </c>
      <c r="S133" s="33">
        <v>1360</v>
      </c>
      <c r="T133" s="33">
        <v>1</v>
      </c>
      <c r="U133" s="33">
        <v>80</v>
      </c>
      <c r="V133" s="33">
        <v>267</v>
      </c>
      <c r="W133" s="100" t="s">
        <v>610</v>
      </c>
      <c r="X133" s="101" t="s">
        <v>611</v>
      </c>
      <c r="Y133" s="81"/>
    </row>
    <row r="134" s="14" customFormat="1" ht="55" customHeight="1" spans="1:25">
      <c r="A134" s="42" t="s">
        <v>612</v>
      </c>
      <c r="B134" s="89"/>
      <c r="C134" s="89"/>
      <c r="D134" s="89"/>
      <c r="E134" s="42"/>
      <c r="F134" s="89"/>
      <c r="G134" s="89" t="s">
        <v>613</v>
      </c>
      <c r="H134" s="89"/>
      <c r="I134" s="89"/>
      <c r="J134" s="95"/>
      <c r="K134" s="95"/>
      <c r="L134" s="89"/>
      <c r="M134" s="89"/>
      <c r="N134" s="96">
        <f>SUM(N135:N146)</f>
        <v>392</v>
      </c>
      <c r="O134" s="42">
        <f>SUM(O135:O146)</f>
        <v>392</v>
      </c>
      <c r="P134" s="96"/>
      <c r="Q134" s="89"/>
      <c r="R134" s="96"/>
      <c r="S134" s="96"/>
      <c r="T134" s="96"/>
      <c r="U134" s="96"/>
      <c r="V134" s="86"/>
      <c r="W134" s="69"/>
      <c r="X134" s="69"/>
      <c r="Y134" s="86"/>
    </row>
    <row r="135" s="9" customFormat="1" ht="50" customHeight="1" spans="1:25">
      <c r="A135" s="32">
        <v>121</v>
      </c>
      <c r="B135" s="37" t="s">
        <v>366</v>
      </c>
      <c r="C135" s="37" t="s">
        <v>614</v>
      </c>
      <c r="D135" s="90" t="s">
        <v>615</v>
      </c>
      <c r="E135" s="32" t="s">
        <v>79</v>
      </c>
      <c r="F135" s="32" t="s">
        <v>616</v>
      </c>
      <c r="G135" s="32" t="s">
        <v>617</v>
      </c>
      <c r="H135" s="32" t="s">
        <v>42</v>
      </c>
      <c r="I135" s="32" t="s">
        <v>616</v>
      </c>
      <c r="J135" s="56">
        <v>45689</v>
      </c>
      <c r="K135" s="56">
        <v>45992</v>
      </c>
      <c r="L135" s="37" t="s">
        <v>45</v>
      </c>
      <c r="M135" s="32" t="s">
        <v>618</v>
      </c>
      <c r="N135" s="32">
        <v>6</v>
      </c>
      <c r="O135" s="32">
        <v>6</v>
      </c>
      <c r="P135" s="32">
        <v>0</v>
      </c>
      <c r="Q135" s="32">
        <v>1</v>
      </c>
      <c r="R135" s="32">
        <v>45</v>
      </c>
      <c r="S135" s="32">
        <v>182</v>
      </c>
      <c r="T135" s="32">
        <v>0</v>
      </c>
      <c r="U135" s="32">
        <v>20</v>
      </c>
      <c r="V135" s="32">
        <v>80</v>
      </c>
      <c r="W135" s="32" t="s">
        <v>619</v>
      </c>
      <c r="X135" s="90" t="s">
        <v>620</v>
      </c>
      <c r="Y135" s="32"/>
    </row>
    <row r="136" s="6" customFormat="1" ht="67" customHeight="1" spans="1:25">
      <c r="A136" s="32">
        <v>122</v>
      </c>
      <c r="B136" s="33" t="s">
        <v>366</v>
      </c>
      <c r="C136" s="33" t="s">
        <v>621</v>
      </c>
      <c r="D136" s="33" t="s">
        <v>615</v>
      </c>
      <c r="E136" s="32" t="s">
        <v>79</v>
      </c>
      <c r="F136" s="33" t="s">
        <v>80</v>
      </c>
      <c r="G136" s="33" t="s">
        <v>622</v>
      </c>
      <c r="H136" s="33" t="s">
        <v>42</v>
      </c>
      <c r="I136" s="33" t="s">
        <v>80</v>
      </c>
      <c r="J136" s="49">
        <v>45689</v>
      </c>
      <c r="K136" s="49">
        <v>45992</v>
      </c>
      <c r="L136" s="33" t="s">
        <v>45</v>
      </c>
      <c r="M136" s="33" t="s">
        <v>623</v>
      </c>
      <c r="N136" s="33">
        <v>40</v>
      </c>
      <c r="O136" s="33">
        <v>40</v>
      </c>
      <c r="P136" s="33">
        <v>0</v>
      </c>
      <c r="Q136" s="33">
        <v>1</v>
      </c>
      <c r="R136" s="33">
        <v>54</v>
      </c>
      <c r="S136" s="33">
        <v>256</v>
      </c>
      <c r="T136" s="33">
        <v>0</v>
      </c>
      <c r="U136" s="33">
        <v>26</v>
      </c>
      <c r="V136" s="33">
        <v>105</v>
      </c>
      <c r="W136" s="33" t="s">
        <v>624</v>
      </c>
      <c r="X136" s="33" t="s">
        <v>625</v>
      </c>
      <c r="Y136" s="33"/>
    </row>
    <row r="137" s="17" customFormat="1" ht="89" customHeight="1" spans="1:25">
      <c r="A137" s="32">
        <v>123</v>
      </c>
      <c r="B137" s="33" t="s">
        <v>366</v>
      </c>
      <c r="C137" s="33" t="s">
        <v>621</v>
      </c>
      <c r="D137" s="33" t="s">
        <v>615</v>
      </c>
      <c r="E137" s="33" t="s">
        <v>123</v>
      </c>
      <c r="F137" s="33" t="s">
        <v>132</v>
      </c>
      <c r="G137" s="33" t="s">
        <v>626</v>
      </c>
      <c r="H137" s="33" t="s">
        <v>42</v>
      </c>
      <c r="I137" s="33" t="s">
        <v>132</v>
      </c>
      <c r="J137" s="33" t="s">
        <v>126</v>
      </c>
      <c r="K137" s="33" t="s">
        <v>44</v>
      </c>
      <c r="L137" s="33" t="s">
        <v>45</v>
      </c>
      <c r="M137" s="33" t="s">
        <v>627</v>
      </c>
      <c r="N137" s="33">
        <v>46</v>
      </c>
      <c r="O137" s="33">
        <v>46</v>
      </c>
      <c r="P137" s="33">
        <v>0</v>
      </c>
      <c r="Q137" s="33">
        <v>1</v>
      </c>
      <c r="R137" s="33">
        <v>82</v>
      </c>
      <c r="S137" s="33">
        <v>333</v>
      </c>
      <c r="T137" s="33">
        <v>1</v>
      </c>
      <c r="U137" s="33">
        <v>19</v>
      </c>
      <c r="V137" s="33">
        <v>87</v>
      </c>
      <c r="W137" s="33" t="s">
        <v>628</v>
      </c>
      <c r="X137" s="33" t="s">
        <v>629</v>
      </c>
      <c r="Y137" s="69"/>
    </row>
    <row r="138" s="17" customFormat="1" ht="89" customHeight="1" spans="1:25">
      <c r="A138" s="32">
        <v>124</v>
      </c>
      <c r="B138" s="33" t="s">
        <v>366</v>
      </c>
      <c r="C138" s="33" t="s">
        <v>621</v>
      </c>
      <c r="D138" s="33" t="s">
        <v>615</v>
      </c>
      <c r="E138" s="33" t="s">
        <v>123</v>
      </c>
      <c r="F138" s="33" t="s">
        <v>139</v>
      </c>
      <c r="G138" s="33" t="s">
        <v>630</v>
      </c>
      <c r="H138" s="33" t="s">
        <v>42</v>
      </c>
      <c r="I138" s="33" t="s">
        <v>139</v>
      </c>
      <c r="J138" s="33" t="s">
        <v>126</v>
      </c>
      <c r="K138" s="33" t="s">
        <v>44</v>
      </c>
      <c r="L138" s="33" t="s">
        <v>45</v>
      </c>
      <c r="M138" s="33" t="s">
        <v>631</v>
      </c>
      <c r="N138" s="33">
        <v>30</v>
      </c>
      <c r="O138" s="33">
        <v>30</v>
      </c>
      <c r="P138" s="33">
        <v>0</v>
      </c>
      <c r="Q138" s="33">
        <v>1</v>
      </c>
      <c r="R138" s="33">
        <v>47</v>
      </c>
      <c r="S138" s="33">
        <v>170</v>
      </c>
      <c r="T138" s="33">
        <v>1</v>
      </c>
      <c r="U138" s="33">
        <v>10</v>
      </c>
      <c r="V138" s="33">
        <v>42</v>
      </c>
      <c r="W138" s="33" t="s">
        <v>632</v>
      </c>
      <c r="X138" s="33" t="s">
        <v>633</v>
      </c>
      <c r="Y138" s="69"/>
    </row>
    <row r="139" s="17" customFormat="1" ht="89" customHeight="1" spans="1:25">
      <c r="A139" s="32">
        <v>125</v>
      </c>
      <c r="B139" s="32" t="s">
        <v>366</v>
      </c>
      <c r="C139" s="32" t="s">
        <v>422</v>
      </c>
      <c r="D139" s="32" t="s">
        <v>621</v>
      </c>
      <c r="E139" s="32" t="s">
        <v>306</v>
      </c>
      <c r="F139" s="32" t="s">
        <v>634</v>
      </c>
      <c r="G139" s="32" t="s">
        <v>635</v>
      </c>
      <c r="H139" s="32" t="s">
        <v>42</v>
      </c>
      <c r="I139" s="32" t="s">
        <v>634</v>
      </c>
      <c r="J139" s="33" t="s">
        <v>126</v>
      </c>
      <c r="K139" s="33" t="s">
        <v>44</v>
      </c>
      <c r="L139" s="32" t="s">
        <v>45</v>
      </c>
      <c r="M139" s="97" t="s">
        <v>636</v>
      </c>
      <c r="N139" s="32">
        <v>45</v>
      </c>
      <c r="O139" s="32">
        <v>45</v>
      </c>
      <c r="P139" s="32">
        <v>0</v>
      </c>
      <c r="Q139" s="32">
        <v>1</v>
      </c>
      <c r="R139" s="32">
        <v>70</v>
      </c>
      <c r="S139" s="32">
        <v>300</v>
      </c>
      <c r="T139" s="32">
        <v>1</v>
      </c>
      <c r="U139" s="32">
        <v>52</v>
      </c>
      <c r="V139" s="32">
        <v>208</v>
      </c>
      <c r="W139" s="32" t="s">
        <v>637</v>
      </c>
      <c r="X139" s="32" t="s">
        <v>637</v>
      </c>
      <c r="Y139" s="32"/>
    </row>
    <row r="140" s="17" customFormat="1" ht="94" customHeight="1" spans="1:25">
      <c r="A140" s="32">
        <v>126</v>
      </c>
      <c r="B140" s="36" t="s">
        <v>366</v>
      </c>
      <c r="C140" s="36" t="s">
        <v>422</v>
      </c>
      <c r="D140" s="36" t="s">
        <v>615</v>
      </c>
      <c r="E140" s="32" t="s">
        <v>306</v>
      </c>
      <c r="F140" s="32" t="s">
        <v>638</v>
      </c>
      <c r="G140" s="32" t="s">
        <v>639</v>
      </c>
      <c r="H140" s="36" t="s">
        <v>42</v>
      </c>
      <c r="I140" s="97" t="s">
        <v>638</v>
      </c>
      <c r="J140" s="50">
        <v>45689</v>
      </c>
      <c r="K140" s="50">
        <v>45992</v>
      </c>
      <c r="L140" s="33" t="s">
        <v>45</v>
      </c>
      <c r="M140" s="97" t="s">
        <v>640</v>
      </c>
      <c r="N140" s="32">
        <v>30</v>
      </c>
      <c r="O140" s="32">
        <v>30</v>
      </c>
      <c r="P140" s="32">
        <v>0</v>
      </c>
      <c r="Q140" s="32">
        <v>1</v>
      </c>
      <c r="R140" s="32">
        <v>523</v>
      </c>
      <c r="S140" s="32">
        <v>2130</v>
      </c>
      <c r="T140" s="32">
        <v>1</v>
      </c>
      <c r="U140" s="32">
        <v>86</v>
      </c>
      <c r="V140" s="32">
        <v>309</v>
      </c>
      <c r="W140" s="32" t="s">
        <v>641</v>
      </c>
      <c r="X140" s="32" t="s">
        <v>641</v>
      </c>
      <c r="Y140" s="32"/>
    </row>
    <row r="141" s="17" customFormat="1" ht="99" customHeight="1" spans="1:25">
      <c r="A141" s="32">
        <v>127</v>
      </c>
      <c r="B141" s="36" t="s">
        <v>366</v>
      </c>
      <c r="C141" s="36" t="s">
        <v>422</v>
      </c>
      <c r="D141" s="36" t="s">
        <v>615</v>
      </c>
      <c r="E141" s="32" t="s">
        <v>79</v>
      </c>
      <c r="F141" s="32" t="s">
        <v>91</v>
      </c>
      <c r="G141" s="32" t="s">
        <v>642</v>
      </c>
      <c r="H141" s="36" t="s">
        <v>42</v>
      </c>
      <c r="I141" s="32" t="s">
        <v>91</v>
      </c>
      <c r="J141" s="50">
        <v>45689</v>
      </c>
      <c r="K141" s="50">
        <v>45992</v>
      </c>
      <c r="L141" s="33" t="s">
        <v>45</v>
      </c>
      <c r="M141" s="97" t="s">
        <v>643</v>
      </c>
      <c r="N141" s="33">
        <v>30</v>
      </c>
      <c r="O141" s="33">
        <v>30</v>
      </c>
      <c r="P141" s="33">
        <v>0</v>
      </c>
      <c r="Q141" s="33">
        <v>1</v>
      </c>
      <c r="R141" s="33">
        <v>600</v>
      </c>
      <c r="S141" s="33">
        <v>2300</v>
      </c>
      <c r="T141" s="33">
        <v>1</v>
      </c>
      <c r="U141" s="33">
        <v>112</v>
      </c>
      <c r="V141" s="33">
        <v>411</v>
      </c>
      <c r="W141" s="32" t="s">
        <v>644</v>
      </c>
      <c r="X141" s="32" t="s">
        <v>645</v>
      </c>
      <c r="Y141" s="32"/>
    </row>
    <row r="142" s="17" customFormat="1" ht="101" customHeight="1" spans="1:25">
      <c r="A142" s="32">
        <v>128</v>
      </c>
      <c r="B142" s="36" t="s">
        <v>366</v>
      </c>
      <c r="C142" s="36" t="s">
        <v>422</v>
      </c>
      <c r="D142" s="36" t="s">
        <v>615</v>
      </c>
      <c r="E142" s="32" t="s">
        <v>69</v>
      </c>
      <c r="F142" s="32" t="s">
        <v>646</v>
      </c>
      <c r="G142" s="32" t="s">
        <v>647</v>
      </c>
      <c r="H142" s="36" t="s">
        <v>42</v>
      </c>
      <c r="I142" s="32" t="s">
        <v>646</v>
      </c>
      <c r="J142" s="50">
        <v>45689</v>
      </c>
      <c r="K142" s="50">
        <v>45992</v>
      </c>
      <c r="L142" s="33" t="s">
        <v>45</v>
      </c>
      <c r="M142" s="97" t="s">
        <v>648</v>
      </c>
      <c r="N142" s="32">
        <v>30</v>
      </c>
      <c r="O142" s="32">
        <v>30</v>
      </c>
      <c r="P142" s="32">
        <v>0</v>
      </c>
      <c r="Q142" s="32">
        <v>1</v>
      </c>
      <c r="R142" s="32">
        <v>210</v>
      </c>
      <c r="S142" s="32">
        <v>756</v>
      </c>
      <c r="T142" s="32">
        <v>1</v>
      </c>
      <c r="U142" s="32">
        <v>45</v>
      </c>
      <c r="V142" s="32">
        <v>176</v>
      </c>
      <c r="W142" s="32" t="s">
        <v>649</v>
      </c>
      <c r="X142" s="32" t="s">
        <v>650</v>
      </c>
      <c r="Y142" s="32"/>
    </row>
    <row r="143" s="17" customFormat="1" ht="104" customHeight="1" spans="1:25">
      <c r="A143" s="32">
        <v>129</v>
      </c>
      <c r="B143" s="36" t="s">
        <v>366</v>
      </c>
      <c r="C143" s="36" t="s">
        <v>422</v>
      </c>
      <c r="D143" s="36" t="s">
        <v>615</v>
      </c>
      <c r="E143" s="32" t="s">
        <v>207</v>
      </c>
      <c r="F143" s="32" t="s">
        <v>552</v>
      </c>
      <c r="G143" s="32" t="s">
        <v>651</v>
      </c>
      <c r="H143" s="36" t="s">
        <v>42</v>
      </c>
      <c r="I143" s="32" t="s">
        <v>552</v>
      </c>
      <c r="J143" s="50">
        <v>45689</v>
      </c>
      <c r="K143" s="50">
        <v>45992</v>
      </c>
      <c r="L143" s="33" t="s">
        <v>45</v>
      </c>
      <c r="M143" s="97" t="s">
        <v>652</v>
      </c>
      <c r="N143" s="32">
        <v>30</v>
      </c>
      <c r="O143" s="32">
        <v>30</v>
      </c>
      <c r="P143" s="32">
        <v>0</v>
      </c>
      <c r="Q143" s="32">
        <v>1</v>
      </c>
      <c r="R143" s="32">
        <v>56</v>
      </c>
      <c r="S143" s="32">
        <v>237</v>
      </c>
      <c r="T143" s="32">
        <v>0</v>
      </c>
      <c r="U143" s="32">
        <v>15</v>
      </c>
      <c r="V143" s="32">
        <v>51</v>
      </c>
      <c r="W143" s="32" t="s">
        <v>653</v>
      </c>
      <c r="X143" s="32" t="s">
        <v>654</v>
      </c>
      <c r="Y143" s="32"/>
    </row>
    <row r="144" s="17" customFormat="1" ht="57" spans="1:25">
      <c r="A144" s="32">
        <v>130</v>
      </c>
      <c r="B144" s="36" t="s">
        <v>366</v>
      </c>
      <c r="C144" s="36" t="s">
        <v>422</v>
      </c>
      <c r="D144" s="36" t="s">
        <v>615</v>
      </c>
      <c r="E144" s="32" t="s">
        <v>55</v>
      </c>
      <c r="F144" s="32" t="s">
        <v>655</v>
      </c>
      <c r="G144" s="32" t="s">
        <v>656</v>
      </c>
      <c r="H144" s="36" t="s">
        <v>42</v>
      </c>
      <c r="I144" s="32" t="s">
        <v>655</v>
      </c>
      <c r="J144" s="50">
        <v>45689</v>
      </c>
      <c r="K144" s="50">
        <v>45992</v>
      </c>
      <c r="L144" s="33" t="s">
        <v>45</v>
      </c>
      <c r="M144" s="98" t="s">
        <v>657</v>
      </c>
      <c r="N144" s="32">
        <v>30</v>
      </c>
      <c r="O144" s="32">
        <v>30</v>
      </c>
      <c r="P144" s="32">
        <v>0</v>
      </c>
      <c r="Q144" s="32">
        <v>1</v>
      </c>
      <c r="R144" s="32">
        <v>115</v>
      </c>
      <c r="S144" s="32">
        <v>452</v>
      </c>
      <c r="T144" s="32">
        <v>1</v>
      </c>
      <c r="U144" s="32">
        <v>32</v>
      </c>
      <c r="V144" s="32">
        <v>96</v>
      </c>
      <c r="W144" s="98" t="s">
        <v>658</v>
      </c>
      <c r="X144" s="98" t="s">
        <v>659</v>
      </c>
      <c r="Y144" s="32"/>
    </row>
    <row r="145" s="17" customFormat="1" ht="63" customHeight="1" spans="1:25">
      <c r="A145" s="32">
        <v>131</v>
      </c>
      <c r="B145" s="36" t="s">
        <v>366</v>
      </c>
      <c r="C145" s="36" t="s">
        <v>422</v>
      </c>
      <c r="D145" s="36" t="s">
        <v>615</v>
      </c>
      <c r="E145" s="32" t="s">
        <v>177</v>
      </c>
      <c r="F145" s="32" t="s">
        <v>182</v>
      </c>
      <c r="G145" s="32" t="s">
        <v>660</v>
      </c>
      <c r="H145" s="36" t="s">
        <v>42</v>
      </c>
      <c r="I145" s="32" t="s">
        <v>182</v>
      </c>
      <c r="J145" s="50">
        <v>45689</v>
      </c>
      <c r="K145" s="50">
        <v>45992</v>
      </c>
      <c r="L145" s="33" t="s">
        <v>45</v>
      </c>
      <c r="M145" s="98" t="s">
        <v>661</v>
      </c>
      <c r="N145" s="32">
        <v>30</v>
      </c>
      <c r="O145" s="32">
        <v>30</v>
      </c>
      <c r="P145" s="32">
        <v>0</v>
      </c>
      <c r="Q145" s="32">
        <v>1</v>
      </c>
      <c r="R145" s="32">
        <v>41</v>
      </c>
      <c r="S145" s="32">
        <v>212</v>
      </c>
      <c r="T145" s="32">
        <v>1</v>
      </c>
      <c r="U145" s="32">
        <v>8</v>
      </c>
      <c r="V145" s="32">
        <v>35</v>
      </c>
      <c r="W145" s="98" t="s">
        <v>662</v>
      </c>
      <c r="X145" s="98" t="s">
        <v>663</v>
      </c>
      <c r="Y145" s="32"/>
    </row>
    <row r="146" s="17" customFormat="1" ht="89" customHeight="1" spans="1:25">
      <c r="A146" s="32">
        <v>132</v>
      </c>
      <c r="B146" s="36" t="s">
        <v>366</v>
      </c>
      <c r="C146" s="36" t="s">
        <v>422</v>
      </c>
      <c r="D146" s="36" t="s">
        <v>615</v>
      </c>
      <c r="E146" s="32" t="s">
        <v>306</v>
      </c>
      <c r="F146" s="32" t="s">
        <v>664</v>
      </c>
      <c r="G146" s="32" t="s">
        <v>665</v>
      </c>
      <c r="H146" s="36" t="s">
        <v>42</v>
      </c>
      <c r="I146" s="32" t="s">
        <v>664</v>
      </c>
      <c r="J146" s="50">
        <v>45689</v>
      </c>
      <c r="K146" s="50">
        <v>45992</v>
      </c>
      <c r="L146" s="33" t="s">
        <v>45</v>
      </c>
      <c r="M146" s="98" t="s">
        <v>666</v>
      </c>
      <c r="N146" s="32">
        <v>45</v>
      </c>
      <c r="O146" s="32">
        <v>45</v>
      </c>
      <c r="P146" s="32">
        <v>0</v>
      </c>
      <c r="Q146" s="32">
        <v>1</v>
      </c>
      <c r="R146" s="32">
        <v>578</v>
      </c>
      <c r="S146" s="32">
        <v>1046</v>
      </c>
      <c r="T146" s="32">
        <v>0</v>
      </c>
      <c r="U146" s="32">
        <v>45</v>
      </c>
      <c r="V146" s="32">
        <v>150</v>
      </c>
      <c r="W146" s="98" t="s">
        <v>667</v>
      </c>
      <c r="X146" s="98" t="s">
        <v>668</v>
      </c>
      <c r="Y146" s="32"/>
    </row>
    <row r="147" s="17" customFormat="1" ht="50" customHeight="1" spans="1:25">
      <c r="A147" s="91" t="s">
        <v>669</v>
      </c>
      <c r="B147" s="32"/>
      <c r="C147" s="32"/>
      <c r="D147" s="32"/>
      <c r="E147" s="42"/>
      <c r="F147" s="32"/>
      <c r="G147" s="91" t="s">
        <v>670</v>
      </c>
      <c r="H147" s="32"/>
      <c r="I147" s="32"/>
      <c r="J147" s="56"/>
      <c r="K147" s="56"/>
      <c r="L147" s="32"/>
      <c r="M147" s="32"/>
      <c r="N147" s="42">
        <v>5</v>
      </c>
      <c r="O147" s="42">
        <v>5</v>
      </c>
      <c r="P147" s="32"/>
      <c r="Q147" s="32"/>
      <c r="R147" s="32"/>
      <c r="S147" s="32"/>
      <c r="T147" s="32"/>
      <c r="U147" s="32"/>
      <c r="V147" s="32"/>
      <c r="W147" s="32"/>
      <c r="X147" s="74"/>
      <c r="Y147" s="74"/>
    </row>
    <row r="148" s="17" customFormat="1" ht="59" customHeight="1" spans="1:25">
      <c r="A148" s="32">
        <v>133</v>
      </c>
      <c r="B148" s="32" t="s">
        <v>366</v>
      </c>
      <c r="C148" s="32" t="s">
        <v>621</v>
      </c>
      <c r="D148" s="32" t="s">
        <v>671</v>
      </c>
      <c r="E148" s="32" t="s">
        <v>61</v>
      </c>
      <c r="F148" s="32" t="s">
        <v>586</v>
      </c>
      <c r="G148" s="32" t="s">
        <v>672</v>
      </c>
      <c r="H148" s="32" t="s">
        <v>42</v>
      </c>
      <c r="I148" s="32" t="s">
        <v>586</v>
      </c>
      <c r="J148" s="43" t="s">
        <v>126</v>
      </c>
      <c r="K148" s="43" t="s">
        <v>44</v>
      </c>
      <c r="L148" s="37" t="s">
        <v>45</v>
      </c>
      <c r="M148" s="32" t="s">
        <v>673</v>
      </c>
      <c r="N148" s="32">
        <v>5</v>
      </c>
      <c r="O148" s="32">
        <v>5</v>
      </c>
      <c r="P148" s="32">
        <v>0</v>
      </c>
      <c r="Q148" s="32">
        <v>1</v>
      </c>
      <c r="R148" s="32">
        <v>70</v>
      </c>
      <c r="S148" s="32">
        <v>262</v>
      </c>
      <c r="T148" s="32"/>
      <c r="U148" s="32">
        <v>11</v>
      </c>
      <c r="V148" s="32">
        <v>37</v>
      </c>
      <c r="W148" s="68" t="s">
        <v>674</v>
      </c>
      <c r="X148" s="32" t="s">
        <v>675</v>
      </c>
      <c r="Y148" s="74"/>
    </row>
    <row r="149" s="14" customFormat="1" ht="42" customHeight="1" spans="1:25">
      <c r="A149" s="91" t="s">
        <v>676</v>
      </c>
      <c r="B149" s="32"/>
      <c r="C149" s="32"/>
      <c r="D149" s="32"/>
      <c r="E149" s="91"/>
      <c r="F149" s="32"/>
      <c r="G149" s="91" t="s">
        <v>677</v>
      </c>
      <c r="H149" s="32"/>
      <c r="I149" s="32"/>
      <c r="J149" s="43"/>
      <c r="K149" s="43"/>
      <c r="L149" s="32"/>
      <c r="M149" s="32"/>
      <c r="N149" s="91">
        <f>SUM(N150:N153)</f>
        <v>175</v>
      </c>
      <c r="O149" s="91">
        <f>SUM(O150:O153)</f>
        <v>175</v>
      </c>
      <c r="P149" s="32"/>
      <c r="Q149" s="32"/>
      <c r="R149" s="32"/>
      <c r="S149" s="32"/>
      <c r="T149" s="32"/>
      <c r="U149" s="32"/>
      <c r="V149" s="32"/>
      <c r="W149" s="32"/>
      <c r="X149" s="74"/>
      <c r="Y149" s="102"/>
    </row>
    <row r="150" s="5" customFormat="1" ht="52" customHeight="1" spans="1:25">
      <c r="A150" s="32">
        <v>134</v>
      </c>
      <c r="B150" s="32" t="s">
        <v>366</v>
      </c>
      <c r="C150" s="32" t="s">
        <v>422</v>
      </c>
      <c r="D150" s="32" t="s">
        <v>678</v>
      </c>
      <c r="E150" s="32" t="s">
        <v>55</v>
      </c>
      <c r="F150" s="32" t="s">
        <v>56</v>
      </c>
      <c r="G150" s="32" t="s">
        <v>679</v>
      </c>
      <c r="H150" s="32" t="s">
        <v>42</v>
      </c>
      <c r="I150" s="32" t="s">
        <v>56</v>
      </c>
      <c r="J150" s="32" t="s">
        <v>246</v>
      </c>
      <c r="K150" s="32" t="s">
        <v>44</v>
      </c>
      <c r="L150" s="32" t="s">
        <v>45</v>
      </c>
      <c r="M150" s="32" t="s">
        <v>680</v>
      </c>
      <c r="N150" s="32">
        <v>60</v>
      </c>
      <c r="O150" s="32">
        <v>60</v>
      </c>
      <c r="P150" s="32">
        <v>0</v>
      </c>
      <c r="Q150" s="32">
        <v>1</v>
      </c>
      <c r="R150" s="32">
        <v>68</v>
      </c>
      <c r="S150" s="32">
        <v>360</v>
      </c>
      <c r="T150" s="32">
        <v>1</v>
      </c>
      <c r="U150" s="32">
        <v>7</v>
      </c>
      <c r="V150" s="32">
        <v>24</v>
      </c>
      <c r="W150" s="32" t="s">
        <v>681</v>
      </c>
      <c r="X150" s="32" t="s">
        <v>682</v>
      </c>
      <c r="Y150" s="32"/>
    </row>
    <row r="151" customFormat="1" ht="65" customHeight="1" spans="1:25">
      <c r="A151" s="32">
        <v>135</v>
      </c>
      <c r="B151" s="37" t="s">
        <v>366</v>
      </c>
      <c r="C151" s="37" t="s">
        <v>369</v>
      </c>
      <c r="D151" s="37" t="s">
        <v>678</v>
      </c>
      <c r="E151" s="37" t="s">
        <v>61</v>
      </c>
      <c r="F151" s="37" t="s">
        <v>213</v>
      </c>
      <c r="G151" s="33" t="s">
        <v>683</v>
      </c>
      <c r="H151" s="37" t="s">
        <v>42</v>
      </c>
      <c r="I151" s="37" t="s">
        <v>213</v>
      </c>
      <c r="J151" s="51">
        <v>45689</v>
      </c>
      <c r="K151" s="51">
        <v>45992</v>
      </c>
      <c r="L151" s="37" t="s">
        <v>265</v>
      </c>
      <c r="M151" s="37" t="s">
        <v>684</v>
      </c>
      <c r="N151" s="37">
        <v>100</v>
      </c>
      <c r="O151" s="37">
        <v>100</v>
      </c>
      <c r="P151" s="37">
        <v>0</v>
      </c>
      <c r="Q151" s="37">
        <v>1</v>
      </c>
      <c r="R151" s="37">
        <v>740</v>
      </c>
      <c r="S151" s="37">
        <v>2506</v>
      </c>
      <c r="T151" s="37">
        <v>1</v>
      </c>
      <c r="U151" s="37">
        <v>132</v>
      </c>
      <c r="V151" s="37">
        <v>473</v>
      </c>
      <c r="W151" s="37" t="s">
        <v>685</v>
      </c>
      <c r="X151" s="37" t="s">
        <v>686</v>
      </c>
      <c r="Y151" s="32"/>
    </row>
    <row r="152" s="11" customFormat="1" ht="41" customHeight="1" spans="1:25">
      <c r="A152" s="32">
        <v>136</v>
      </c>
      <c r="B152" s="37" t="s">
        <v>366</v>
      </c>
      <c r="C152" s="37" t="s">
        <v>369</v>
      </c>
      <c r="D152" s="37" t="s">
        <v>678</v>
      </c>
      <c r="E152" s="37" t="s">
        <v>61</v>
      </c>
      <c r="F152" s="37" t="s">
        <v>323</v>
      </c>
      <c r="G152" s="33" t="s">
        <v>687</v>
      </c>
      <c r="H152" s="37" t="s">
        <v>42</v>
      </c>
      <c r="I152" s="37" t="s">
        <v>323</v>
      </c>
      <c r="J152" s="51">
        <v>45689</v>
      </c>
      <c r="K152" s="51">
        <v>45992</v>
      </c>
      <c r="L152" s="37" t="s">
        <v>265</v>
      </c>
      <c r="M152" s="37" t="s">
        <v>688</v>
      </c>
      <c r="N152" s="37">
        <v>3</v>
      </c>
      <c r="O152" s="37">
        <v>3</v>
      </c>
      <c r="P152" s="37">
        <v>0</v>
      </c>
      <c r="Q152" s="37">
        <v>1</v>
      </c>
      <c r="R152" s="37">
        <v>224</v>
      </c>
      <c r="S152" s="37">
        <v>780</v>
      </c>
      <c r="T152" s="37">
        <v>0</v>
      </c>
      <c r="U152" s="37">
        <v>52</v>
      </c>
      <c r="V152" s="37">
        <v>212</v>
      </c>
      <c r="W152" s="37" t="s">
        <v>689</v>
      </c>
      <c r="X152" s="37" t="s">
        <v>690</v>
      </c>
      <c r="Y152" s="33"/>
    </row>
    <row r="153" customFormat="1" ht="71" customHeight="1" spans="1:25">
      <c r="A153" s="32">
        <v>137</v>
      </c>
      <c r="B153" s="37" t="s">
        <v>366</v>
      </c>
      <c r="C153" s="37" t="s">
        <v>369</v>
      </c>
      <c r="D153" s="37" t="s">
        <v>678</v>
      </c>
      <c r="E153" s="37" t="s">
        <v>69</v>
      </c>
      <c r="F153" s="37" t="s">
        <v>348</v>
      </c>
      <c r="G153" s="37" t="s">
        <v>691</v>
      </c>
      <c r="H153" s="37" t="s">
        <v>113</v>
      </c>
      <c r="I153" s="37" t="s">
        <v>348</v>
      </c>
      <c r="J153" s="43" t="s">
        <v>43</v>
      </c>
      <c r="K153" s="32" t="s">
        <v>44</v>
      </c>
      <c r="L153" s="37" t="s">
        <v>265</v>
      </c>
      <c r="M153" s="37" t="s">
        <v>692</v>
      </c>
      <c r="N153" s="37">
        <v>12</v>
      </c>
      <c r="O153" s="37">
        <v>12</v>
      </c>
      <c r="P153" s="37">
        <v>0</v>
      </c>
      <c r="Q153" s="37">
        <v>1</v>
      </c>
      <c r="R153" s="37">
        <v>68</v>
      </c>
      <c r="S153" s="37">
        <v>280</v>
      </c>
      <c r="T153" s="37"/>
      <c r="U153" s="37">
        <v>9</v>
      </c>
      <c r="V153" s="37">
        <v>38</v>
      </c>
      <c r="W153" s="37" t="s">
        <v>693</v>
      </c>
      <c r="X153" s="37" t="s">
        <v>694</v>
      </c>
      <c r="Y153" s="69"/>
    </row>
    <row r="154" s="5" customFormat="1" ht="42" customHeight="1" spans="1:25">
      <c r="A154" s="91" t="s">
        <v>695</v>
      </c>
      <c r="B154" s="37"/>
      <c r="C154" s="32"/>
      <c r="D154" s="32"/>
      <c r="E154" s="91"/>
      <c r="F154" s="37"/>
      <c r="G154" s="91" t="s">
        <v>696</v>
      </c>
      <c r="H154" s="32"/>
      <c r="I154" s="37"/>
      <c r="J154" s="99"/>
      <c r="K154" s="99"/>
      <c r="L154" s="52"/>
      <c r="M154" s="32"/>
      <c r="N154" s="91">
        <f>SUM(N155:N158)</f>
        <v>123</v>
      </c>
      <c r="O154" s="91">
        <f>SUM(O155:O158)</f>
        <v>123</v>
      </c>
      <c r="P154" s="32"/>
      <c r="Q154" s="32"/>
      <c r="R154" s="32"/>
      <c r="S154" s="32"/>
      <c r="T154" s="32"/>
      <c r="U154" s="32"/>
      <c r="V154" s="32"/>
      <c r="W154" s="37"/>
      <c r="X154" s="37"/>
      <c r="Y154" s="102"/>
    </row>
    <row r="155" s="6" customFormat="1" ht="59" customHeight="1" spans="1:25">
      <c r="A155" s="32">
        <v>138</v>
      </c>
      <c r="B155" s="33" t="s">
        <v>366</v>
      </c>
      <c r="C155" s="33" t="s">
        <v>697</v>
      </c>
      <c r="D155" s="33" t="s">
        <v>698</v>
      </c>
      <c r="E155" s="33" t="s">
        <v>79</v>
      </c>
      <c r="F155" s="33" t="s">
        <v>86</v>
      </c>
      <c r="G155" s="33" t="s">
        <v>699</v>
      </c>
      <c r="H155" s="33" t="s">
        <v>42</v>
      </c>
      <c r="I155" s="33" t="s">
        <v>86</v>
      </c>
      <c r="J155" s="49">
        <v>45689</v>
      </c>
      <c r="K155" s="49">
        <v>45992</v>
      </c>
      <c r="L155" s="33" t="s">
        <v>45</v>
      </c>
      <c r="M155" s="33" t="s">
        <v>700</v>
      </c>
      <c r="N155" s="33">
        <v>60</v>
      </c>
      <c r="O155" s="33">
        <v>60</v>
      </c>
      <c r="P155" s="33">
        <v>0</v>
      </c>
      <c r="Q155" s="33">
        <v>1</v>
      </c>
      <c r="R155" s="33">
        <v>220</v>
      </c>
      <c r="S155" s="33">
        <v>800</v>
      </c>
      <c r="T155" s="33">
        <v>0</v>
      </c>
      <c r="U155" s="33">
        <v>30</v>
      </c>
      <c r="V155" s="33">
        <v>150</v>
      </c>
      <c r="W155" s="33" t="s">
        <v>701</v>
      </c>
      <c r="X155" s="33" t="s">
        <v>702</v>
      </c>
      <c r="Y155" s="33"/>
    </row>
    <row r="156" s="5" customFormat="1" ht="59" customHeight="1" spans="1:25">
      <c r="A156" s="32">
        <v>139</v>
      </c>
      <c r="B156" s="33" t="s">
        <v>366</v>
      </c>
      <c r="C156" s="33" t="s">
        <v>697</v>
      </c>
      <c r="D156" s="33" t="s">
        <v>703</v>
      </c>
      <c r="E156" s="33" t="s">
        <v>123</v>
      </c>
      <c r="F156" s="33" t="s">
        <v>292</v>
      </c>
      <c r="G156" s="33" t="s">
        <v>704</v>
      </c>
      <c r="H156" s="33" t="s">
        <v>146</v>
      </c>
      <c r="I156" s="33" t="s">
        <v>292</v>
      </c>
      <c r="J156" s="33" t="s">
        <v>126</v>
      </c>
      <c r="K156" s="33" t="s">
        <v>44</v>
      </c>
      <c r="L156" s="33" t="s">
        <v>45</v>
      </c>
      <c r="M156" s="33" t="s">
        <v>705</v>
      </c>
      <c r="N156" s="33">
        <v>30</v>
      </c>
      <c r="O156" s="33">
        <v>30</v>
      </c>
      <c r="P156" s="33"/>
      <c r="Q156" s="33">
        <v>1</v>
      </c>
      <c r="R156" s="33">
        <v>41</v>
      </c>
      <c r="S156" s="33">
        <v>173</v>
      </c>
      <c r="T156" s="33">
        <v>1</v>
      </c>
      <c r="U156" s="33">
        <v>11</v>
      </c>
      <c r="V156" s="33">
        <v>39</v>
      </c>
      <c r="W156" s="33" t="s">
        <v>706</v>
      </c>
      <c r="X156" s="33" t="s">
        <v>707</v>
      </c>
      <c r="Y156" s="69"/>
    </row>
    <row r="157" customFormat="1" ht="70" customHeight="1" spans="1:25">
      <c r="A157" s="32">
        <v>140</v>
      </c>
      <c r="B157" s="32" t="s">
        <v>366</v>
      </c>
      <c r="C157" s="32" t="s">
        <v>422</v>
      </c>
      <c r="D157" s="32" t="s">
        <v>696</v>
      </c>
      <c r="E157" s="32" t="s">
        <v>79</v>
      </c>
      <c r="F157" s="32" t="s">
        <v>151</v>
      </c>
      <c r="G157" s="32" t="s">
        <v>708</v>
      </c>
      <c r="H157" s="32" t="s">
        <v>42</v>
      </c>
      <c r="I157" s="32" t="s">
        <v>151</v>
      </c>
      <c r="J157" s="43" t="s">
        <v>43</v>
      </c>
      <c r="K157" s="32" t="s">
        <v>44</v>
      </c>
      <c r="L157" s="32" t="s">
        <v>265</v>
      </c>
      <c r="M157" s="32" t="s">
        <v>709</v>
      </c>
      <c r="N157" s="32">
        <v>3</v>
      </c>
      <c r="O157" s="32">
        <v>3</v>
      </c>
      <c r="P157" s="32">
        <v>0</v>
      </c>
      <c r="Q157" s="32">
        <v>1</v>
      </c>
      <c r="R157" s="32">
        <v>60</v>
      </c>
      <c r="S157" s="32">
        <v>260</v>
      </c>
      <c r="T157" s="32">
        <v>1</v>
      </c>
      <c r="U157" s="32">
        <v>20</v>
      </c>
      <c r="V157" s="32">
        <v>85</v>
      </c>
      <c r="W157" s="32" t="s">
        <v>710</v>
      </c>
      <c r="X157" s="32" t="s">
        <v>711</v>
      </c>
      <c r="Y157" s="32"/>
    </row>
    <row r="158" customFormat="1" ht="49" customHeight="1" spans="1:25">
      <c r="A158" s="32">
        <v>141</v>
      </c>
      <c r="B158" s="37" t="s">
        <v>366</v>
      </c>
      <c r="C158" s="37" t="s">
        <v>369</v>
      </c>
      <c r="D158" s="37" t="s">
        <v>696</v>
      </c>
      <c r="E158" s="37" t="s">
        <v>61</v>
      </c>
      <c r="F158" s="37" t="s">
        <v>712</v>
      </c>
      <c r="G158" s="33" t="s">
        <v>713</v>
      </c>
      <c r="H158" s="37" t="s">
        <v>42</v>
      </c>
      <c r="I158" s="37" t="s">
        <v>712</v>
      </c>
      <c r="J158" s="51">
        <v>45689</v>
      </c>
      <c r="K158" s="51">
        <v>45992</v>
      </c>
      <c r="L158" s="37" t="s">
        <v>265</v>
      </c>
      <c r="M158" s="37" t="s">
        <v>714</v>
      </c>
      <c r="N158" s="37">
        <v>30</v>
      </c>
      <c r="O158" s="37">
        <v>30</v>
      </c>
      <c r="P158" s="37">
        <v>0</v>
      </c>
      <c r="Q158" s="37">
        <v>1</v>
      </c>
      <c r="R158" s="37">
        <v>131</v>
      </c>
      <c r="S158" s="37">
        <v>475</v>
      </c>
      <c r="T158" s="37">
        <v>1</v>
      </c>
      <c r="U158" s="37">
        <v>12</v>
      </c>
      <c r="V158" s="37">
        <v>54</v>
      </c>
      <c r="W158" s="68" t="s">
        <v>715</v>
      </c>
      <c r="X158" s="37" t="s">
        <v>716</v>
      </c>
      <c r="Y158" s="37"/>
    </row>
    <row r="159" s="14" customFormat="1" ht="42" customHeight="1" spans="1:25">
      <c r="A159" s="92" t="s">
        <v>717</v>
      </c>
      <c r="B159" s="93"/>
      <c r="C159" s="93"/>
      <c r="D159" s="93"/>
      <c r="E159" s="92"/>
      <c r="F159" s="93"/>
      <c r="G159" s="93" t="s">
        <v>696</v>
      </c>
      <c r="H159" s="93"/>
      <c r="I159" s="93"/>
      <c r="J159" s="93"/>
      <c r="K159" s="93"/>
      <c r="L159" s="93"/>
      <c r="M159" s="93"/>
      <c r="N159" s="93">
        <v>47</v>
      </c>
      <c r="O159" s="92">
        <v>47</v>
      </c>
      <c r="P159" s="93"/>
      <c r="Q159" s="93"/>
      <c r="R159" s="85"/>
      <c r="S159" s="85"/>
      <c r="T159" s="85"/>
      <c r="U159" s="85"/>
      <c r="V159" s="85"/>
      <c r="W159" s="85"/>
      <c r="X159" s="85"/>
      <c r="Y159" s="85"/>
    </row>
    <row r="160" s="18" customFormat="1" ht="42" customHeight="1" spans="1:25">
      <c r="A160" s="76" t="s">
        <v>718</v>
      </c>
      <c r="B160" s="94"/>
      <c r="C160" s="94"/>
      <c r="D160" s="94"/>
      <c r="E160" s="76"/>
      <c r="F160" s="94"/>
      <c r="G160" s="94" t="s">
        <v>719</v>
      </c>
      <c r="H160" s="94"/>
      <c r="I160" s="94"/>
      <c r="J160" s="94"/>
      <c r="K160" s="94"/>
      <c r="L160" s="94"/>
      <c r="M160" s="94"/>
      <c r="N160" s="94">
        <f>SUM(N161:N163)</f>
        <v>47</v>
      </c>
      <c r="O160" s="94">
        <f>SUM(O161:O163)</f>
        <v>47</v>
      </c>
      <c r="P160" s="94"/>
      <c r="Q160" s="94"/>
      <c r="R160" s="94"/>
      <c r="S160" s="94"/>
      <c r="T160" s="94"/>
      <c r="U160" s="94"/>
      <c r="V160" s="94"/>
      <c r="W160" s="94"/>
      <c r="X160" s="94"/>
      <c r="Y160" s="94"/>
    </row>
    <row r="161" s="6" customFormat="1" ht="107" customHeight="1" spans="1:25">
      <c r="A161" s="33">
        <v>142</v>
      </c>
      <c r="B161" s="33" t="s">
        <v>35</v>
      </c>
      <c r="C161" s="33" t="s">
        <v>130</v>
      </c>
      <c r="D161" s="33" t="s">
        <v>131</v>
      </c>
      <c r="E161" s="32" t="s">
        <v>79</v>
      </c>
      <c r="F161" s="33" t="s">
        <v>111</v>
      </c>
      <c r="G161" s="33" t="s">
        <v>720</v>
      </c>
      <c r="H161" s="33" t="s">
        <v>42</v>
      </c>
      <c r="I161" s="33" t="s">
        <v>111</v>
      </c>
      <c r="J161" s="49">
        <v>45689</v>
      </c>
      <c r="K161" s="49">
        <v>45992</v>
      </c>
      <c r="L161" s="33" t="s">
        <v>721</v>
      </c>
      <c r="M161" s="33" t="s">
        <v>722</v>
      </c>
      <c r="N161" s="33">
        <v>10</v>
      </c>
      <c r="O161" s="33">
        <v>10</v>
      </c>
      <c r="P161" s="33">
        <v>0</v>
      </c>
      <c r="Q161" s="33">
        <v>1</v>
      </c>
      <c r="R161" s="33">
        <v>90</v>
      </c>
      <c r="S161" s="33">
        <v>353</v>
      </c>
      <c r="T161" s="33"/>
      <c r="U161" s="33">
        <v>26</v>
      </c>
      <c r="V161" s="33">
        <v>71</v>
      </c>
      <c r="W161" s="33" t="s">
        <v>723</v>
      </c>
      <c r="X161" s="33" t="s">
        <v>724</v>
      </c>
      <c r="Y161" s="33"/>
    </row>
    <row r="162" s="14" customFormat="1" ht="81" customHeight="1" spans="1:25">
      <c r="A162" s="33">
        <v>143</v>
      </c>
      <c r="B162" s="33" t="s">
        <v>35</v>
      </c>
      <c r="C162" s="33" t="s">
        <v>37</v>
      </c>
      <c r="D162" s="33" t="s">
        <v>38</v>
      </c>
      <c r="E162" s="32" t="s">
        <v>79</v>
      </c>
      <c r="F162" s="33" t="s">
        <v>91</v>
      </c>
      <c r="G162" s="33" t="s">
        <v>725</v>
      </c>
      <c r="H162" s="33" t="s">
        <v>42</v>
      </c>
      <c r="I162" s="33" t="s">
        <v>91</v>
      </c>
      <c r="J162" s="33">
        <v>2025.1</v>
      </c>
      <c r="K162" s="33">
        <v>2025.12</v>
      </c>
      <c r="L162" s="33" t="s">
        <v>721</v>
      </c>
      <c r="M162" s="33" t="s">
        <v>726</v>
      </c>
      <c r="N162" s="33">
        <v>25</v>
      </c>
      <c r="O162" s="33">
        <v>25</v>
      </c>
      <c r="P162" s="33">
        <v>0</v>
      </c>
      <c r="Q162" s="33">
        <v>1</v>
      </c>
      <c r="R162" s="33">
        <v>600</v>
      </c>
      <c r="S162" s="33">
        <v>2300</v>
      </c>
      <c r="T162" s="33">
        <v>1</v>
      </c>
      <c r="U162" s="33">
        <v>112</v>
      </c>
      <c r="V162" s="33">
        <v>411</v>
      </c>
      <c r="W162" s="33" t="s">
        <v>727</v>
      </c>
      <c r="X162" s="33" t="s">
        <v>728</v>
      </c>
      <c r="Y162" s="33"/>
    </row>
    <row r="163" s="14" customFormat="1" ht="85" customHeight="1" spans="1:25">
      <c r="A163" s="33">
        <v>144</v>
      </c>
      <c r="B163" s="33" t="s">
        <v>35</v>
      </c>
      <c r="C163" s="33" t="s">
        <v>37</v>
      </c>
      <c r="D163" s="33" t="s">
        <v>68</v>
      </c>
      <c r="E163" s="32" t="s">
        <v>79</v>
      </c>
      <c r="F163" s="33" t="s">
        <v>91</v>
      </c>
      <c r="G163" s="33" t="s">
        <v>729</v>
      </c>
      <c r="H163" s="33" t="s">
        <v>42</v>
      </c>
      <c r="I163" s="33" t="s">
        <v>91</v>
      </c>
      <c r="J163" s="33">
        <v>2025.1</v>
      </c>
      <c r="K163" s="33">
        <v>2025.12</v>
      </c>
      <c r="L163" s="33" t="s">
        <v>721</v>
      </c>
      <c r="M163" s="33" t="s">
        <v>730</v>
      </c>
      <c r="N163" s="33">
        <v>12</v>
      </c>
      <c r="O163" s="33">
        <v>12</v>
      </c>
      <c r="P163" s="33">
        <v>0</v>
      </c>
      <c r="Q163" s="33">
        <v>1</v>
      </c>
      <c r="R163" s="33">
        <v>600</v>
      </c>
      <c r="S163" s="33">
        <v>2300</v>
      </c>
      <c r="T163" s="33">
        <v>1</v>
      </c>
      <c r="U163" s="33">
        <v>112</v>
      </c>
      <c r="V163" s="33">
        <v>411</v>
      </c>
      <c r="W163" s="33" t="s">
        <v>727</v>
      </c>
      <c r="X163" s="33" t="s">
        <v>728</v>
      </c>
      <c r="Y163" s="33"/>
    </row>
  </sheetData>
  <mergeCells count="29">
    <mergeCell ref="A1:B1"/>
    <mergeCell ref="A2:Y2"/>
    <mergeCell ref="A3:Y3"/>
    <mergeCell ref="B4:D4"/>
    <mergeCell ref="J4:K4"/>
    <mergeCell ref="N4:P4"/>
    <mergeCell ref="Q4:V4"/>
    <mergeCell ref="O5:P5"/>
    <mergeCell ref="T5:V5"/>
    <mergeCell ref="A4:A6"/>
    <mergeCell ref="B5:B6"/>
    <mergeCell ref="C5:C6"/>
    <mergeCell ref="D5:D6"/>
    <mergeCell ref="E4:E6"/>
    <mergeCell ref="F4:F6"/>
    <mergeCell ref="G4:G6"/>
    <mergeCell ref="H4:H6"/>
    <mergeCell ref="I4:I6"/>
    <mergeCell ref="J5:J6"/>
    <mergeCell ref="K5:K6"/>
    <mergeCell ref="L4:L6"/>
    <mergeCell ref="M4:M6"/>
    <mergeCell ref="N5:N6"/>
    <mergeCell ref="Q5:Q6"/>
    <mergeCell ref="R5:R6"/>
    <mergeCell ref="S5:S6"/>
    <mergeCell ref="W4:W6"/>
    <mergeCell ref="X4:X6"/>
    <mergeCell ref="Y4:Y6"/>
  </mergeCells>
  <printOptions horizontalCentered="1"/>
  <pageMargins left="0.196527777777778" right="0.196527777777778" top="0.393055555555556" bottom="0.196527777777778" header="0.5" footer="0.5"/>
  <pageSetup paperSize="9" scale="5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J47" sqref="J47"/>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LTT</cp:lastModifiedBy>
  <dcterms:created xsi:type="dcterms:W3CDTF">2022-07-28T01:34:00Z</dcterms:created>
  <dcterms:modified xsi:type="dcterms:W3CDTF">2025-06-27T00:16:15Z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858E859273D94ED897F96CD5F229BF28</vt:lpwstr>
  </property>
  <property fmtid="{D5CDD505-2E9C-101B-9397-08002B2CF9AE}" pid="3" name="KSOProductBuildVer">
    <vt:lpwstr>2052-12.1.0.21915</vt:lpwstr>
  </property>
  <property fmtid="{D5CDD505-2E9C-101B-9397-08002B2CF9AE}" pid="4" name="KSOReadingLayout">
    <vt:bool>true</vt:bool>
  </property>
</Properties>
</file>