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Sheet1" sheetId="1" r:id="rId1"/>
  </sheets>
  <definedNames>
    <definedName name="_xlnm._FilterDatabase" localSheetId="0" hidden="1">Sheet1!$A$6:$O$23</definedName>
    <definedName name="_xlnm.Print_Titles" localSheetId="0">Sheet1!$4:$6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<sst xmlns="http://schemas.openxmlformats.org/spreadsheetml/2006/main" count="125" uniqueCount="90">
  <si>
    <t>附件</t>
  </si>
  <si>
    <t>靖州县2024年度第六批财政衔接推进乡村振兴补助资金（巩固拓展脱贫攻坚成果任务）项目计划
明细表</t>
  </si>
  <si>
    <t>单位：万元</t>
  </si>
  <si>
    <t>序号</t>
  </si>
  <si>
    <t>乡  镇</t>
  </si>
  <si>
    <t>村  名</t>
  </si>
  <si>
    <t>项目名称</t>
  </si>
  <si>
    <t>建设内容</t>
  </si>
  <si>
    <t>实施
地点</t>
  </si>
  <si>
    <t>补助标准</t>
  </si>
  <si>
    <t>资金规模</t>
  </si>
  <si>
    <t>筹资方式</t>
  </si>
  <si>
    <t>绩效目标</t>
  </si>
  <si>
    <t>联农带农机制</t>
  </si>
  <si>
    <t>时间进度(起止)</t>
  </si>
  <si>
    <t>责任单位</t>
  </si>
  <si>
    <t>备注</t>
  </si>
  <si>
    <t>计划开工
时  间</t>
  </si>
  <si>
    <t>计划完工
时  间</t>
  </si>
  <si>
    <t>总计</t>
  </si>
  <si>
    <t>一</t>
  </si>
  <si>
    <t>农业基础</t>
  </si>
  <si>
    <t>（一）</t>
  </si>
  <si>
    <t>农村饮水安全
巩固提升工程</t>
  </si>
  <si>
    <t>新厂镇</t>
  </si>
  <si>
    <t>八亚村</t>
  </si>
  <si>
    <t>八亚村八、九组安全饮水工程项目</t>
  </si>
  <si>
    <t>八、九组自来水管更换2000米</t>
  </si>
  <si>
    <t>据实
结算</t>
  </si>
  <si>
    <t>市级
衔接
资金</t>
  </si>
  <si>
    <t>改善410名群众的用水条件，其中受益脱贫人口40人</t>
  </si>
  <si>
    <t>新厂镇人民政府</t>
  </si>
  <si>
    <t>（二）</t>
  </si>
  <si>
    <t>农村道路建设</t>
  </si>
  <si>
    <t>大堡子镇</t>
  </si>
  <si>
    <t>三江村</t>
  </si>
  <si>
    <t>三江村入户道路硬化项目</t>
  </si>
  <si>
    <t>入户路硬化2000米</t>
  </si>
  <si>
    <t>改善村民生产生活条件</t>
  </si>
  <si>
    <t>改善村民生产生活条件、增加农户就地务工机会</t>
  </si>
  <si>
    <t>大堡子镇人民政府</t>
  </si>
  <si>
    <t>（三）</t>
  </si>
  <si>
    <t>人居环境卫生整治（村容村貌提升）</t>
  </si>
  <si>
    <t>太阳坪乡</t>
  </si>
  <si>
    <t>诸葛村</t>
  </si>
  <si>
    <t>诸葛村粟家团、杨家团、二组、八组人居环境整治项目</t>
  </si>
  <si>
    <t>对粟家团、杨家团、二组、八组等全村四个团寨，进行室外地面硬化90立方米，人工挖沟200立方米，Ｃ25混凝土边沟150立方米，砌水泥砖墙15立方米，0.5米圆管涵15立方米及模板等</t>
  </si>
  <si>
    <t>改善群众生产生活环境，其中受益脱贫户监测户61户226人</t>
  </si>
  <si>
    <t>改善群众生产生活环境，其中受益脱贫户监测户61户226人，促进稳定增收</t>
  </si>
  <si>
    <t>太阳坪乡人民政府</t>
  </si>
  <si>
    <t>二</t>
  </si>
  <si>
    <t>农业生产发展</t>
  </si>
  <si>
    <t>（四）</t>
  </si>
  <si>
    <t>小型农田水利设施建设</t>
  </si>
  <si>
    <t>甘棠镇</t>
  </si>
  <si>
    <t>大桥村</t>
  </si>
  <si>
    <t>大桥村4、5、6、7组新修机耕道</t>
  </si>
  <si>
    <t>改善586人口的农业生产条件，其中受益脱贫人口58人。</t>
  </si>
  <si>
    <t>改善58名脱贫人口的农业生产条件，促进稳定增收。</t>
  </si>
  <si>
    <t>甘棠镇人民政府</t>
  </si>
  <si>
    <t>三江村小型拦水坝建设项目</t>
  </si>
  <si>
    <t>三江村8组长16米、高1.2米、宽1米小型拦水坝</t>
  </si>
  <si>
    <t>改善村民生产生活条件、增加农户就地务工机会。</t>
  </si>
  <si>
    <t>（五）</t>
  </si>
  <si>
    <t>产业发展项目</t>
  </si>
  <si>
    <t>平茶镇</t>
  </si>
  <si>
    <t>平茶村</t>
  </si>
  <si>
    <t>平茶村集体经济平茶镇易迁点茯苓加工项目</t>
  </si>
  <si>
    <t>购买鲜茯苓约6250公斤用于茯苓加工，市场价约8元/公斤。</t>
  </si>
  <si>
    <t>发展壮大村集体经济，实现村集体经济增收。</t>
  </si>
  <si>
    <t>增加村集体经济收入，巩固脱贫成效。</t>
  </si>
  <si>
    <t>平茶镇人民政府</t>
  </si>
  <si>
    <t>靖委乡振组办发〔2024〕7号已安排30万元</t>
  </si>
  <si>
    <t>藕团乡</t>
  </si>
  <si>
    <t>藕团村</t>
  </si>
  <si>
    <t>藕团村集体经济莲子种植品改升级项目</t>
  </si>
  <si>
    <t>村集体经济种植150亩品改莲田及加工等机械设备升级改造。</t>
  </si>
  <si>
    <t>巩固提升2836名群众的生活，其中受益脱贫人口280名。</t>
  </si>
  <si>
    <t>巩固提升280名脱贫人口的生活水平。</t>
  </si>
  <si>
    <t>藕团乡人民政府</t>
  </si>
  <si>
    <t>横江桥便民服务中心</t>
  </si>
  <si>
    <t>爱国村</t>
  </si>
  <si>
    <t>爱国村村集体经济水稻制种项目</t>
  </si>
  <si>
    <t>水稻制种60亩</t>
  </si>
  <si>
    <t>沙堆村</t>
  </si>
  <si>
    <t>发展壮大村集体经济，实现村集体经济增收1万元</t>
  </si>
  <si>
    <t>八亚村集体经济光伏产业建设项目（二期）</t>
  </si>
  <si>
    <t>投资11.064万元入股高新区光伏发电项目，装机27.66千瓦</t>
  </si>
  <si>
    <t>发展村集体经济，帮助村集体经济增收</t>
  </si>
  <si>
    <t>帮助村集体经济增收，巩固脱贫成果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</si>
</sst>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4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000000"/>
      <name val="黑体"/>
      <charset val="134"/>
    </font>
    <font>
      <sz val="18"/>
      <color rgb="FF000000"/>
      <name val="方正大标宋简体"/>
      <charset val="134"/>
    </font>
    <font>
      <sz val="12"/>
      <color rgb="FF000000"/>
      <name val="仿宋_GB2312"/>
      <charset val="134"/>
    </font>
    <font>
      <b/>
      <sz val="10"/>
      <color rgb="FF000000"/>
      <name val="宋体"/>
      <charset val="134"/>
    </font>
    <font>
      <b/>
      <sz val="10"/>
      <color rgb="FF000000"/>
      <name val="黑体"/>
      <charset val="134"/>
    </font>
    <font>
      <b/>
      <sz val="10"/>
      <color rgb="FF000000"/>
      <name val="楷体"/>
      <charset val="134"/>
    </font>
    <font>
      <sz val="10"/>
      <color rgb="FF000000"/>
      <name val="黑体"/>
      <charset val="134"/>
    </font>
    <font>
      <sz val="10"/>
      <color rgb="FF000000"/>
      <name val="楷体"/>
      <charset val="134"/>
    </font>
    <font>
      <b/>
      <sz val="11"/>
      <color rgb="FF000000"/>
      <name val="楷体"/>
      <charset val="134"/>
    </font>
    <font>
      <sz val="10"/>
      <name val="仿宋_GB2312"/>
      <charset val="134"/>
    </font>
    <font>
      <sz val="10"/>
      <color rgb="FF000000"/>
      <name val="仿宋_GB2312"/>
      <charset val="134"/>
    </font>
    <font>
      <b/>
      <sz val="10"/>
      <name val="楷体"/>
      <charset val="134"/>
    </font>
    <font>
      <b/>
      <sz val="11"/>
      <name val="楷体"/>
      <charset val="134"/>
    </font>
    <font>
      <sz val="12"/>
      <color rgb="FF000000"/>
      <name val="宋体"/>
      <charset val="134"/>
      <scheme val="minor"/>
    </font>
    <font>
      <b/>
      <sz val="10"/>
      <color theme="1"/>
      <name val="宋体"/>
      <charset val="134"/>
    </font>
    <font>
      <b/>
      <sz val="10"/>
      <color theme="1"/>
      <name val="黑体"/>
      <charset val="134"/>
    </font>
    <font>
      <sz val="10"/>
      <color rgb="FF000000"/>
      <name val="宋体"/>
      <charset val="134"/>
    </font>
    <font>
      <sz val="10"/>
      <color theme="1"/>
      <name val="仿宋_GB2312"/>
      <charset val="134"/>
    </font>
    <font>
      <sz val="11"/>
      <color rgb="FF000000"/>
      <name val="宋体"/>
      <charset val="134"/>
      <scheme val="minor"/>
    </font>
    <font>
      <b/>
      <sz val="11"/>
      <name val="宋体"/>
      <charset val="134"/>
      <scheme val="minor"/>
    </font>
    <font>
      <sz val="12"/>
      <color rgb="FF000000"/>
      <name val="宋体"/>
      <charset val="134"/>
    </font>
    <font>
      <sz val="10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8"/>
      <color rgb="FF00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33" fillId="0" borderId="6" applyNumberFormat="0" applyFill="0" applyAlignment="0" applyProtection="0">
      <alignment vertical="center"/>
    </xf>
    <xf numFmtId="0" fontId="34" fillId="0" borderId="7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3" borderId="8" applyNumberFormat="0" applyAlignment="0" applyProtection="0">
      <alignment vertical="center"/>
    </xf>
    <xf numFmtId="0" fontId="36" fillId="4" borderId="9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8" fillId="5" borderId="10" applyNumberFormat="0" applyAlignment="0" applyProtection="0">
      <alignment vertical="center"/>
    </xf>
    <xf numFmtId="0" fontId="39" fillId="0" borderId="11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45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5" fillId="15" borderId="0" applyNumberFormat="0" applyBorder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45" fillId="18" borderId="0" applyNumberFormat="0" applyBorder="0" applyAlignment="0" applyProtection="0">
      <alignment vertical="center"/>
    </xf>
    <xf numFmtId="0" fontId="45" fillId="19" borderId="0" applyNumberFormat="0" applyBorder="0" applyAlignment="0" applyProtection="0">
      <alignment vertical="center"/>
    </xf>
    <xf numFmtId="0" fontId="44" fillId="20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5" fillId="22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44" fillId="25" borderId="0" applyNumberFormat="0" applyBorder="0" applyAlignment="0" applyProtection="0">
      <alignment vertical="center"/>
    </xf>
    <xf numFmtId="0" fontId="45" fillId="26" borderId="0" applyNumberFormat="0" applyBorder="0" applyAlignment="0" applyProtection="0">
      <alignment vertical="center"/>
    </xf>
    <xf numFmtId="0" fontId="45" fillId="27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45" fillId="30" borderId="0" applyNumberFormat="0" applyBorder="0" applyAlignment="0" applyProtection="0">
      <alignment vertical="center"/>
    </xf>
    <xf numFmtId="0" fontId="45" fillId="31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46" fillId="0" borderId="0">
      <protection locked="0"/>
    </xf>
  </cellStyleXfs>
  <cellXfs count="52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176" fontId="0" fillId="0" borderId="0" xfId="0" applyNumberFormat="1" applyFill="1" applyAlignment="1">
      <alignment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176" fontId="4" fillId="0" borderId="0" xfId="0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right" vertical="center" wrapText="1"/>
    </xf>
    <xf numFmtId="0" fontId="5" fillId="0" borderId="0" xfId="0" applyFont="1" applyFill="1" applyAlignment="1">
      <alignment horizontal="center" vertical="center" wrapText="1"/>
    </xf>
    <xf numFmtId="176" fontId="5" fillId="0" borderId="0" xfId="0" applyNumberFormat="1" applyFont="1" applyFill="1" applyAlignment="1">
      <alignment horizontal="righ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176" fontId="6" fillId="0" borderId="3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176" fontId="6" fillId="0" borderId="4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176" fontId="14" fillId="0" borderId="1" xfId="0" applyNumberFormat="1" applyFont="1" applyFill="1" applyBorder="1" applyAlignment="1">
      <alignment horizontal="center" vertical="center" wrapText="1"/>
    </xf>
    <xf numFmtId="176" fontId="15" fillId="0" borderId="1" xfId="0" applyNumberFormat="1" applyFont="1" applyFill="1" applyBorder="1" applyAlignment="1">
      <alignment horizontal="center" vertical="center" wrapText="1"/>
    </xf>
    <xf numFmtId="176" fontId="13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vertical="center"/>
    </xf>
    <xf numFmtId="0" fontId="19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57" fontId="19" fillId="0" borderId="2" xfId="0" applyNumberFormat="1" applyFont="1" applyFill="1" applyBorder="1" applyAlignment="1">
      <alignment horizontal="center" vertical="center" wrapText="1"/>
    </xf>
    <xf numFmtId="57" fontId="19" fillId="0" borderId="1" xfId="0" applyNumberFormat="1" applyFont="1" applyFill="1" applyBorder="1" applyAlignment="1">
      <alignment horizontal="center" vertical="center" wrapText="1"/>
    </xf>
    <xf numFmtId="57" fontId="13" fillId="0" borderId="1" xfId="0" applyNumberFormat="1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vertical="center" wrapText="1"/>
    </xf>
    <xf numFmtId="0" fontId="0" fillId="0" borderId="0" xfId="0" applyFont="1" applyFill="1" applyAlignment="1">
      <alignment horizontal="center" vertical="center"/>
    </xf>
    <xf numFmtId="0" fontId="21" fillId="0" borderId="1" xfId="0" applyFont="1" applyBorder="1" applyAlignment="1">
      <alignment horizontal="center" vertical="center" wrapText="1"/>
    </xf>
    <xf numFmtId="176" fontId="22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23" fillId="0" borderId="1" xfId="0" applyFont="1" applyFill="1" applyBorder="1" applyAlignment="1">
      <alignment horizontal="center" vertical="center" wrapText="1"/>
    </xf>
    <xf numFmtId="57" fontId="24" fillId="0" borderId="1" xfId="0" applyNumberFormat="1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26" fillId="0" borderId="1" xfId="0" applyFont="1" applyFill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11" xfId="49"/>
    <cellStyle name="常规 10 2 2 16 2" xfId="50"/>
    <cellStyle name="常规 10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3"/>
  <sheetViews>
    <sheetView tabSelected="1" zoomScale="90" zoomScaleNormal="90" topLeftCell="A9" workbookViewId="0">
      <selection activeCell="E14" sqref="E14"/>
    </sheetView>
  </sheetViews>
  <sheetFormatPr defaultColWidth="9" defaultRowHeight="13.5"/>
  <cols>
    <col min="1" max="1" width="6.25" style="1" customWidth="1"/>
    <col min="2" max="3" width="5.96666666666667" style="5" customWidth="1"/>
    <col min="4" max="4" width="13.8833333333333" style="1" customWidth="1"/>
    <col min="5" max="5" width="19.4416666666667" style="1" customWidth="1"/>
    <col min="6" max="6" width="5.96666666666667" style="1" customWidth="1"/>
    <col min="7" max="7" width="5.69166666666667" style="1" customWidth="1"/>
    <col min="8" max="8" width="7.64166666666667" style="6" customWidth="1"/>
    <col min="9" max="9" width="5.69166666666667" style="1" customWidth="1"/>
    <col min="10" max="10" width="12.0833333333333" style="1" customWidth="1"/>
    <col min="11" max="11" width="11.8" style="1" customWidth="1"/>
    <col min="12" max="12" width="9.43333333333333" style="1" customWidth="1"/>
    <col min="13" max="13" width="9.44166666666667" style="1" customWidth="1"/>
    <col min="14" max="14" width="8.19166666666667" style="1" customWidth="1"/>
    <col min="15" max="15" width="7.63333333333333" style="1" customWidth="1"/>
    <col min="16" max="16" width="16.1083333333333" style="5" customWidth="1"/>
    <col min="17" max="16384" width="9" style="1"/>
  </cols>
  <sheetData>
    <row r="1" s="1" customFormat="1" ht="14.25" spans="1:16">
      <c r="A1" s="7" t="s">
        <v>0</v>
      </c>
      <c r="B1" s="5"/>
      <c r="C1" s="5"/>
      <c r="H1" s="6"/>
      <c r="P1" s="5"/>
    </row>
    <row r="2" s="1" customFormat="1" ht="55.5" customHeight="1" spans="1:16">
      <c r="A2" s="8" t="s">
        <v>1</v>
      </c>
      <c r="B2" s="8"/>
      <c r="C2" s="8"/>
      <c r="D2" s="8"/>
      <c r="E2" s="8"/>
      <c r="F2" s="8"/>
      <c r="G2" s="8"/>
      <c r="H2" s="9"/>
      <c r="I2" s="8"/>
      <c r="J2" s="8"/>
      <c r="K2" s="8"/>
      <c r="L2" s="8"/>
      <c r="M2" s="8"/>
      <c r="N2" s="8"/>
      <c r="O2" s="8"/>
      <c r="P2" s="5"/>
    </row>
    <row r="3" s="1" customFormat="1" ht="19.5" customHeight="1" spans="1:16">
      <c r="A3" s="10" t="s">
        <v>2</v>
      </c>
      <c r="B3" s="11"/>
      <c r="C3" s="11"/>
      <c r="D3" s="10"/>
      <c r="E3" s="10"/>
      <c r="F3" s="10"/>
      <c r="G3" s="10"/>
      <c r="H3" s="12"/>
      <c r="I3" s="10"/>
      <c r="J3" s="10"/>
      <c r="K3" s="10"/>
      <c r="L3" s="10"/>
      <c r="M3" s="10"/>
      <c r="N3" s="10"/>
      <c r="P3" s="5"/>
    </row>
    <row r="4" s="1" customFormat="1" ht="21" customHeight="1" spans="1:16">
      <c r="A4" s="13" t="s">
        <v>3</v>
      </c>
      <c r="B4" s="13" t="s">
        <v>4</v>
      </c>
      <c r="C4" s="13" t="s">
        <v>5</v>
      </c>
      <c r="D4" s="13" t="s">
        <v>6</v>
      </c>
      <c r="E4" s="14" t="s">
        <v>7</v>
      </c>
      <c r="F4" s="14" t="s">
        <v>8</v>
      </c>
      <c r="G4" s="13" t="s">
        <v>9</v>
      </c>
      <c r="H4" s="15" t="s">
        <v>10</v>
      </c>
      <c r="I4" s="14" t="s">
        <v>11</v>
      </c>
      <c r="J4" s="13" t="s">
        <v>12</v>
      </c>
      <c r="K4" s="13" t="s">
        <v>13</v>
      </c>
      <c r="L4" s="13" t="s">
        <v>14</v>
      </c>
      <c r="M4" s="13"/>
      <c r="N4" s="14" t="s">
        <v>15</v>
      </c>
      <c r="O4" s="35" t="s">
        <v>16</v>
      </c>
      <c r="P4" s="5"/>
    </row>
    <row r="5" s="1" customFormat="1" ht="14" customHeight="1" spans="1:16">
      <c r="A5" s="13"/>
      <c r="B5" s="13"/>
      <c r="C5" s="13"/>
      <c r="D5" s="13"/>
      <c r="E5" s="16"/>
      <c r="F5" s="16"/>
      <c r="G5" s="13"/>
      <c r="H5" s="17"/>
      <c r="I5" s="16"/>
      <c r="J5" s="13"/>
      <c r="K5" s="13"/>
      <c r="L5" s="14" t="s">
        <v>17</v>
      </c>
      <c r="M5" s="14" t="s">
        <v>18</v>
      </c>
      <c r="N5" s="16"/>
      <c r="O5" s="35"/>
      <c r="P5" s="5"/>
    </row>
    <row r="6" s="1" customFormat="1" ht="20" customHeight="1" spans="1:16">
      <c r="A6" s="13"/>
      <c r="B6" s="13"/>
      <c r="C6" s="13"/>
      <c r="D6" s="13"/>
      <c r="E6" s="18"/>
      <c r="F6" s="18"/>
      <c r="G6" s="13"/>
      <c r="H6" s="19"/>
      <c r="I6" s="18"/>
      <c r="J6" s="13"/>
      <c r="K6" s="13"/>
      <c r="L6" s="18"/>
      <c r="M6" s="18"/>
      <c r="N6" s="18"/>
      <c r="O6" s="35"/>
      <c r="P6" s="5"/>
    </row>
    <row r="7" s="1" customFormat="1" ht="20" customHeight="1" spans="1:16">
      <c r="A7" s="20" t="s">
        <v>19</v>
      </c>
      <c r="B7" s="20"/>
      <c r="C7" s="20"/>
      <c r="D7" s="20"/>
      <c r="E7" s="20"/>
      <c r="F7" s="20"/>
      <c r="G7" s="20"/>
      <c r="H7" s="21">
        <f>H8+H15</f>
        <v>105</v>
      </c>
      <c r="I7" s="20"/>
      <c r="J7" s="20"/>
      <c r="K7" s="20"/>
      <c r="L7" s="20"/>
      <c r="M7" s="20"/>
      <c r="N7" s="20"/>
      <c r="O7" s="36"/>
      <c r="P7" s="5"/>
    </row>
    <row r="8" s="1" customFormat="1" ht="21" customHeight="1" spans="1:16">
      <c r="A8" s="22" t="s">
        <v>20</v>
      </c>
      <c r="B8" s="22"/>
      <c r="C8" s="22"/>
      <c r="D8" s="20" t="s">
        <v>21</v>
      </c>
      <c r="E8" s="22"/>
      <c r="F8" s="22"/>
      <c r="G8" s="22"/>
      <c r="H8" s="21">
        <f>H9+H11+H13</f>
        <v>33.936</v>
      </c>
      <c r="I8" s="22"/>
      <c r="J8" s="37"/>
      <c r="K8" s="37"/>
      <c r="L8" s="37"/>
      <c r="M8" s="13"/>
      <c r="N8" s="13"/>
      <c r="O8" s="38"/>
      <c r="P8" s="5"/>
    </row>
    <row r="9" s="1" customFormat="1" ht="31" customHeight="1" spans="1:16">
      <c r="A9" s="23" t="s">
        <v>22</v>
      </c>
      <c r="B9" s="23"/>
      <c r="C9" s="23"/>
      <c r="D9" s="24" t="s">
        <v>23</v>
      </c>
      <c r="E9" s="23"/>
      <c r="F9" s="23"/>
      <c r="G9" s="23"/>
      <c r="H9" s="21">
        <v>3.936</v>
      </c>
      <c r="I9" s="37"/>
      <c r="J9" s="37"/>
      <c r="K9" s="37"/>
      <c r="L9" s="39"/>
      <c r="M9" s="40"/>
      <c r="N9" s="37"/>
      <c r="O9" s="38"/>
      <c r="P9" s="5"/>
    </row>
    <row r="10" s="1" customFormat="1" ht="55" customHeight="1" spans="1:16">
      <c r="A10" s="25">
        <v>1</v>
      </c>
      <c r="B10" s="26" t="s">
        <v>24</v>
      </c>
      <c r="C10" s="26" t="s">
        <v>25</v>
      </c>
      <c r="D10" s="26" t="s">
        <v>26</v>
      </c>
      <c r="E10" s="25" t="s">
        <v>27</v>
      </c>
      <c r="F10" s="27" t="s">
        <v>25</v>
      </c>
      <c r="G10" s="25" t="s">
        <v>28</v>
      </c>
      <c r="H10" s="28">
        <v>3.936</v>
      </c>
      <c r="I10" s="26" t="s">
        <v>29</v>
      </c>
      <c r="J10" s="28" t="s">
        <v>30</v>
      </c>
      <c r="K10" s="28" t="s">
        <v>30</v>
      </c>
      <c r="L10" s="41">
        <v>45597</v>
      </c>
      <c r="M10" s="41">
        <v>45627</v>
      </c>
      <c r="N10" s="25" t="s">
        <v>31</v>
      </c>
      <c r="O10" s="42"/>
      <c r="P10" s="5"/>
    </row>
    <row r="11" s="2" customFormat="1" ht="34" customHeight="1" spans="1:16">
      <c r="A11" s="29" t="s">
        <v>32</v>
      </c>
      <c r="B11" s="30"/>
      <c r="C11" s="30"/>
      <c r="D11" s="30" t="s">
        <v>33</v>
      </c>
      <c r="E11" s="30"/>
      <c r="F11" s="30"/>
      <c r="G11" s="30"/>
      <c r="H11" s="29">
        <f>SUM(H12:H12)</f>
        <v>15</v>
      </c>
      <c r="I11" s="30"/>
      <c r="J11" s="30"/>
      <c r="K11" s="30"/>
      <c r="L11" s="30"/>
      <c r="M11" s="30"/>
      <c r="N11" s="30"/>
      <c r="O11" s="30"/>
      <c r="P11" s="43"/>
    </row>
    <row r="12" s="1" customFormat="1" ht="52" customHeight="1" spans="1:16">
      <c r="A12" s="28">
        <v>2</v>
      </c>
      <c r="B12" s="28" t="s">
        <v>34</v>
      </c>
      <c r="C12" s="28" t="s">
        <v>35</v>
      </c>
      <c r="D12" s="25" t="s">
        <v>36</v>
      </c>
      <c r="E12" s="25" t="s">
        <v>37</v>
      </c>
      <c r="F12" s="28" t="s">
        <v>35</v>
      </c>
      <c r="G12" s="25" t="s">
        <v>28</v>
      </c>
      <c r="H12" s="31">
        <v>15</v>
      </c>
      <c r="I12" s="26" t="s">
        <v>29</v>
      </c>
      <c r="J12" s="28" t="s">
        <v>38</v>
      </c>
      <c r="K12" s="28" t="s">
        <v>39</v>
      </c>
      <c r="L12" s="41">
        <v>45597</v>
      </c>
      <c r="M12" s="41">
        <v>45627</v>
      </c>
      <c r="N12" s="28" t="s">
        <v>40</v>
      </c>
      <c r="O12" s="42"/>
      <c r="P12" s="5"/>
    </row>
    <row r="13" s="2" customFormat="1" ht="42" customHeight="1" spans="1:16">
      <c r="A13" s="29" t="s">
        <v>41</v>
      </c>
      <c r="B13" s="30"/>
      <c r="C13" s="30"/>
      <c r="D13" s="29" t="s">
        <v>42</v>
      </c>
      <c r="E13" s="30"/>
      <c r="F13" s="30"/>
      <c r="G13" s="30"/>
      <c r="H13" s="29">
        <f>SUM(H14:H14)</f>
        <v>15</v>
      </c>
      <c r="I13" s="44"/>
      <c r="J13" s="30"/>
      <c r="K13" s="30"/>
      <c r="L13" s="30"/>
      <c r="M13" s="30"/>
      <c r="N13" s="30"/>
      <c r="O13" s="45"/>
      <c r="P13" s="43"/>
    </row>
    <row r="14" s="1" customFormat="1" ht="100" customHeight="1" spans="1:16">
      <c r="A14" s="28">
        <v>3</v>
      </c>
      <c r="B14" s="28" t="s">
        <v>43</v>
      </c>
      <c r="C14" s="28" t="s">
        <v>44</v>
      </c>
      <c r="D14" s="28" t="s">
        <v>45</v>
      </c>
      <c r="E14" s="28" t="s">
        <v>46</v>
      </c>
      <c r="F14" s="28" t="s">
        <v>44</v>
      </c>
      <c r="G14" s="28" t="s">
        <v>28</v>
      </c>
      <c r="H14" s="28">
        <v>15</v>
      </c>
      <c r="I14" s="26" t="s">
        <v>29</v>
      </c>
      <c r="J14" s="28" t="s">
        <v>47</v>
      </c>
      <c r="K14" s="28" t="s">
        <v>48</v>
      </c>
      <c r="L14" s="41">
        <v>45597</v>
      </c>
      <c r="M14" s="41">
        <v>45627</v>
      </c>
      <c r="N14" s="28" t="s">
        <v>49</v>
      </c>
      <c r="O14" s="28"/>
      <c r="P14" s="5"/>
    </row>
    <row r="15" s="3" customFormat="1" ht="21" customHeight="1" spans="1:16">
      <c r="A15" s="20" t="s">
        <v>50</v>
      </c>
      <c r="B15" s="20"/>
      <c r="C15" s="20"/>
      <c r="D15" s="32" t="s">
        <v>51</v>
      </c>
      <c r="E15" s="20"/>
      <c r="F15" s="20"/>
      <c r="G15" s="22"/>
      <c r="H15" s="33">
        <f>H16+H19</f>
        <v>71.064</v>
      </c>
      <c r="I15" s="13"/>
      <c r="J15" s="13"/>
      <c r="K15" s="13"/>
      <c r="L15" s="13"/>
      <c r="M15" s="13"/>
      <c r="N15" s="13"/>
      <c r="O15" s="38"/>
      <c r="P15" s="46"/>
    </row>
    <row r="16" s="1" customFormat="1" ht="31" customHeight="1" spans="1:16">
      <c r="A16" s="29" t="s">
        <v>52</v>
      </c>
      <c r="B16" s="29"/>
      <c r="C16" s="29"/>
      <c r="D16" s="29" t="s">
        <v>53</v>
      </c>
      <c r="E16" s="29"/>
      <c r="F16" s="29"/>
      <c r="G16" s="29"/>
      <c r="H16" s="29">
        <f>SUM(H17:H18)</f>
        <v>25</v>
      </c>
      <c r="I16" s="29"/>
      <c r="J16" s="29"/>
      <c r="K16" s="29"/>
      <c r="L16" s="29"/>
      <c r="M16" s="29"/>
      <c r="N16" s="29"/>
      <c r="O16" s="29"/>
      <c r="P16" s="5"/>
    </row>
    <row r="17" s="1" customFormat="1" ht="56" customHeight="1" spans="1:16">
      <c r="A17" s="28">
        <v>4</v>
      </c>
      <c r="B17" s="28" t="s">
        <v>54</v>
      </c>
      <c r="C17" s="28" t="s">
        <v>55</v>
      </c>
      <c r="D17" s="28" t="s">
        <v>56</v>
      </c>
      <c r="E17" s="28" t="s">
        <v>56</v>
      </c>
      <c r="F17" s="28" t="s">
        <v>55</v>
      </c>
      <c r="G17" s="28" t="s">
        <v>28</v>
      </c>
      <c r="H17" s="28">
        <v>15</v>
      </c>
      <c r="I17" s="26" t="s">
        <v>29</v>
      </c>
      <c r="J17" s="28" t="s">
        <v>57</v>
      </c>
      <c r="K17" s="28" t="s">
        <v>58</v>
      </c>
      <c r="L17" s="41">
        <v>45597</v>
      </c>
      <c r="M17" s="41">
        <v>45627</v>
      </c>
      <c r="N17" s="28" t="s">
        <v>59</v>
      </c>
      <c r="O17" s="28"/>
      <c r="P17" s="5"/>
    </row>
    <row r="18" s="1" customFormat="1" ht="55" customHeight="1" spans="1:16">
      <c r="A18" s="28">
        <v>5</v>
      </c>
      <c r="B18" s="28" t="s">
        <v>34</v>
      </c>
      <c r="C18" s="28" t="s">
        <v>35</v>
      </c>
      <c r="D18" s="28" t="s">
        <v>60</v>
      </c>
      <c r="E18" s="28" t="s">
        <v>61</v>
      </c>
      <c r="F18" s="28" t="s">
        <v>35</v>
      </c>
      <c r="G18" s="28" t="s">
        <v>28</v>
      </c>
      <c r="H18" s="28">
        <v>10</v>
      </c>
      <c r="I18" s="26" t="s">
        <v>29</v>
      </c>
      <c r="J18" s="28" t="s">
        <v>38</v>
      </c>
      <c r="K18" s="28" t="s">
        <v>62</v>
      </c>
      <c r="L18" s="41">
        <v>45597</v>
      </c>
      <c r="M18" s="41">
        <v>45627</v>
      </c>
      <c r="N18" s="28" t="s">
        <v>40</v>
      </c>
      <c r="O18" s="28"/>
      <c r="P18" s="5"/>
    </row>
    <row r="19" s="4" customFormat="1" ht="29" customHeight="1" spans="1:16">
      <c r="A19" s="33" t="s">
        <v>63</v>
      </c>
      <c r="B19" s="34"/>
      <c r="C19" s="34"/>
      <c r="D19" s="33" t="s">
        <v>64</v>
      </c>
      <c r="E19" s="34"/>
      <c r="F19" s="34"/>
      <c r="G19" s="34"/>
      <c r="H19" s="33">
        <f>SUM(H20:H23)</f>
        <v>46.064</v>
      </c>
      <c r="I19" s="47"/>
      <c r="J19" s="34"/>
      <c r="K19" s="34"/>
      <c r="L19" s="48"/>
      <c r="M19" s="48"/>
      <c r="N19" s="34"/>
      <c r="O19" s="49"/>
      <c r="P19" s="50"/>
    </row>
    <row r="20" s="1" customFormat="1" ht="52" customHeight="1" spans="1:16">
      <c r="A20" s="28">
        <v>6</v>
      </c>
      <c r="B20" s="28" t="s">
        <v>65</v>
      </c>
      <c r="C20" s="28" t="s">
        <v>66</v>
      </c>
      <c r="D20" s="28" t="s">
        <v>67</v>
      </c>
      <c r="E20" s="28" t="s">
        <v>68</v>
      </c>
      <c r="F20" s="28" t="s">
        <v>66</v>
      </c>
      <c r="G20" s="28" t="s">
        <v>28</v>
      </c>
      <c r="H20" s="28">
        <v>5</v>
      </c>
      <c r="I20" s="26" t="s">
        <v>29</v>
      </c>
      <c r="J20" s="28" t="s">
        <v>69</v>
      </c>
      <c r="K20" s="28" t="s">
        <v>70</v>
      </c>
      <c r="L20" s="41">
        <v>45597</v>
      </c>
      <c r="M20" s="41">
        <v>45627</v>
      </c>
      <c r="N20" s="28" t="s">
        <v>71</v>
      </c>
      <c r="O20" s="51" t="s">
        <v>72</v>
      </c>
      <c r="P20" s="5"/>
    </row>
    <row r="21" s="1" customFormat="1" ht="51" customHeight="1" spans="1:16">
      <c r="A21" s="28">
        <v>7</v>
      </c>
      <c r="B21" s="28" t="s">
        <v>73</v>
      </c>
      <c r="C21" s="28" t="s">
        <v>74</v>
      </c>
      <c r="D21" s="28" t="s">
        <v>75</v>
      </c>
      <c r="E21" s="28" t="s">
        <v>76</v>
      </c>
      <c r="F21" s="28" t="s">
        <v>74</v>
      </c>
      <c r="G21" s="28" t="s">
        <v>28</v>
      </c>
      <c r="H21" s="28">
        <v>15</v>
      </c>
      <c r="I21" s="26" t="s">
        <v>29</v>
      </c>
      <c r="J21" s="28" t="s">
        <v>77</v>
      </c>
      <c r="K21" s="28" t="s">
        <v>78</v>
      </c>
      <c r="L21" s="41">
        <v>45597</v>
      </c>
      <c r="M21" s="41">
        <v>45627</v>
      </c>
      <c r="N21" s="28" t="s">
        <v>79</v>
      </c>
      <c r="O21" s="28"/>
      <c r="P21" s="5"/>
    </row>
    <row r="22" s="1" customFormat="1" ht="53" customHeight="1" spans="1:16">
      <c r="A22" s="28">
        <v>8</v>
      </c>
      <c r="B22" s="28" t="s">
        <v>80</v>
      </c>
      <c r="C22" s="28" t="s">
        <v>81</v>
      </c>
      <c r="D22" s="28" t="s">
        <v>82</v>
      </c>
      <c r="E22" s="28" t="s">
        <v>83</v>
      </c>
      <c r="F22" s="28" t="s">
        <v>84</v>
      </c>
      <c r="G22" s="28" t="s">
        <v>28</v>
      </c>
      <c r="H22" s="28">
        <v>15</v>
      </c>
      <c r="I22" s="26" t="s">
        <v>29</v>
      </c>
      <c r="J22" s="28" t="s">
        <v>85</v>
      </c>
      <c r="K22" s="28" t="s">
        <v>70</v>
      </c>
      <c r="L22" s="41">
        <v>45597</v>
      </c>
      <c r="M22" s="41">
        <v>45627</v>
      </c>
      <c r="N22" s="28" t="s">
        <v>80</v>
      </c>
      <c r="O22" s="28"/>
      <c r="P22" s="5"/>
    </row>
    <row r="23" s="1" customFormat="1" ht="50" customHeight="1" spans="1:16">
      <c r="A23" s="28">
        <v>9</v>
      </c>
      <c r="B23" s="28" t="s">
        <v>24</v>
      </c>
      <c r="C23" s="28" t="s">
        <v>25</v>
      </c>
      <c r="D23" s="28" t="s">
        <v>86</v>
      </c>
      <c r="E23" s="28" t="s">
        <v>87</v>
      </c>
      <c r="F23" s="28" t="s">
        <v>25</v>
      </c>
      <c r="G23" s="28" t="s">
        <v>28</v>
      </c>
      <c r="H23" s="28">
        <v>11.064</v>
      </c>
      <c r="I23" s="26" t="s">
        <v>29</v>
      </c>
      <c r="J23" s="28" t="s">
        <v>88</v>
      </c>
      <c r="K23" s="28" t="s">
        <v>89</v>
      </c>
      <c r="L23" s="41">
        <v>45597</v>
      </c>
      <c r="M23" s="41">
        <v>45627</v>
      </c>
      <c r="N23" s="28" t="s">
        <v>31</v>
      </c>
      <c r="O23" s="28"/>
      <c r="P23" s="5"/>
    </row>
  </sheetData>
  <mergeCells count="18">
    <mergeCell ref="A2:O2"/>
    <mergeCell ref="A3:N3"/>
    <mergeCell ref="L4:M4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5:L6"/>
    <mergeCell ref="M5:M6"/>
    <mergeCell ref="N4:N6"/>
    <mergeCell ref="O4:O6"/>
  </mergeCells>
  <printOptions horizontalCentered="1"/>
  <pageMargins left="0.109722222222222" right="0.109722222222222" top="0.590277777777778" bottom="0.393055555555556" header="0.298611111111111" footer="0.629861111111111"/>
  <pageSetup paperSize="9" scale="75" firstPageNumber="3" orientation="landscape" useFirstPageNumber="1" horizontalDpi="600"/>
  <headerFooter>
    <oddFooter>&amp;C&amp;16— &amp;P —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2023-05-12T11:15:00Z</dcterms:created>
  <dcterms:modified xsi:type="dcterms:W3CDTF">2024-12-25T03:02:04Z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4755749D68154A7BBF454CE5F4651029_13</vt:lpwstr>
  </property>
</Properties>
</file>