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30" windowHeight="9675"/>
  </bookViews>
  <sheets>
    <sheet name="Sheet1" sheetId="1" r:id="rId1"/>
    <sheet name="Sheet2" sheetId="2" r:id="rId2"/>
    <sheet name="Sheet3" sheetId="3" r:id="rId3"/>
  </sheets>
  <definedNames>
    <definedName name="_xlnm._FilterDatabase" localSheetId="0" hidden="1">Sheet1!$A$6:$O$52</definedName>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<sst xmlns="http://schemas.openxmlformats.org/spreadsheetml/2006/main" count="425" uniqueCount="236">
  <si>
    <t>附件</t>
  </si>
  <si>
    <t>靖州县2024年度第五批财政衔接推进乡村振兴补助资金（巩固拓展脱贫攻坚成果任务）项目计划明细表</t>
  </si>
  <si>
    <t>单位：万元</t>
  </si>
  <si>
    <t>序号</t>
  </si>
  <si>
    <t>乡  镇</t>
  </si>
  <si>
    <t>村  名</t>
  </si>
  <si>
    <t>项目名称</t>
  </si>
  <si>
    <t>建设内容</t>
  </si>
  <si>
    <t>实施地点</t>
  </si>
  <si>
    <t>补助标准</t>
  </si>
  <si>
    <t>资金规模</t>
  </si>
  <si>
    <t>筹资方式</t>
  </si>
  <si>
    <t>绩效目标</t>
  </si>
  <si>
    <t>联农带农机制</t>
  </si>
  <si>
    <t>时间进度(起止)</t>
  </si>
  <si>
    <t>责任单位</t>
  </si>
  <si>
    <t>备注</t>
  </si>
  <si>
    <t>计划开工
时  间</t>
  </si>
  <si>
    <t>计划完工
时  间</t>
  </si>
  <si>
    <t>总计</t>
  </si>
  <si>
    <t>一</t>
  </si>
  <si>
    <t>农村基础</t>
  </si>
  <si>
    <t>（一）</t>
  </si>
  <si>
    <t>农村人居环
境整治（农村户厕改造）项目</t>
  </si>
  <si>
    <t>全县</t>
  </si>
  <si>
    <t>相关村</t>
  </si>
  <si>
    <t>农村卫生厕所（户用）改造项目</t>
  </si>
  <si>
    <t>以奖代补方式实施农村卫生厕所改造900户。</t>
  </si>
  <si>
    <t>2000元/户</t>
  </si>
  <si>
    <t>衔接
资金</t>
  </si>
  <si>
    <t>改善3500名群众的生活居住环境，其中受益脱贫人口500名。</t>
  </si>
  <si>
    <t>改善500名脱贫人口的生活居住环境，提升认可度和幸福指数。</t>
  </si>
  <si>
    <t>县农业农村局</t>
  </si>
  <si>
    <t>湘财预〔2024〕205号（县域经济发展奖励）</t>
  </si>
  <si>
    <t>（二）</t>
  </si>
  <si>
    <t>农村人居环
境整治（村容村貌提升项目）</t>
  </si>
  <si>
    <t>铺口便民服务中心</t>
  </si>
  <si>
    <t>官团村</t>
  </si>
  <si>
    <t>官团村省级“美丽乡村”示范村提质建设项目</t>
  </si>
  <si>
    <t>村内硬化场坪1460平方米，村内安装下水管道31米，村内修建堡坎481.5立方米，村内硬化臭水沟198米，村内安装护栏38米，村内修建挡水墙666.58平方米</t>
  </si>
  <si>
    <t>据实
结算</t>
  </si>
  <si>
    <t>改善185户群众的生产生活出行条件，其中受益脱贫人口112名。</t>
  </si>
  <si>
    <t>改善112名脱贫人口生产生活出行条件，促进稳定增收。</t>
  </si>
  <si>
    <t>湘财预〔2024〕205（美丽乡村示范村奖补）</t>
  </si>
  <si>
    <t>藕团乡</t>
  </si>
  <si>
    <t>三桥村</t>
  </si>
  <si>
    <t>三桥村人居环境整治村容村貌提升项目</t>
  </si>
  <si>
    <t>新修晒谷坪硬化700平方米、排水沟维修1100米、沟渠盖板安装550米。、安装护栏100米、入户道路硬化（长300米、宽1.5米、厚0.1米）、新建堡坎（长600米、高1.5米、宽0.5米）、新修道路及硬化（长180米、宽1.5米、厚0.15米）、新修道路及硬化（长100米、宽2米、厚0.15米）、新修围墙（长150米、高1.2米</t>
  </si>
  <si>
    <t>改善1414名群众的生活居住环境，其中受益脱贫人口260名。</t>
  </si>
  <si>
    <t>藕团乡人民政府</t>
  </si>
  <si>
    <t>文溪乡</t>
  </si>
  <si>
    <t>朗溪村</t>
  </si>
  <si>
    <t>朗溪村2024年省级“美丽乡村”建设奖补项目</t>
  </si>
  <si>
    <t>美丽屋场建设4个、村部桥梁安全加固、房屋提质改造4000平方米、场坪硬化1000平方、入户路硬化900米、挡土墙建设700米、排水沟硬化2000米、产业路硬化870米、挂牌督办行政村整改道提质改造1500米、新修产业路1500米、渠道改造1000米</t>
  </si>
  <si>
    <t>改善1192名群众的居住环境，其中受益低收入
人口387名。</t>
  </si>
  <si>
    <t>改善387名低收入人口居住环境，提升满意度。</t>
  </si>
  <si>
    <t>文溪乡人民政府</t>
  </si>
  <si>
    <t>湘财预〔2024〕224号（2024年美丽乡村示范奖补）</t>
  </si>
  <si>
    <t>下宝村</t>
  </si>
  <si>
    <t>下宝村2024年农村人居环境整治提升项目</t>
  </si>
  <si>
    <t>1.新建垃圾亭6座，更新评比公示栏3处，购买垃圾桶390个；
2.污水治理（硬化房前屋后沟渠）600米；
3.硬化房前屋后和场坪300平方；
4.修建挡土墙3处（80平方）
发放围栏1150米（用于圈养鸡和团寨菜园）维修涵洞一处。</t>
  </si>
  <si>
    <t>改善1322名群众的生产生活出行条件，其中受益脱贫人口241名。</t>
  </si>
  <si>
    <t>改善241名脱贫人口的生产生活出行条件，促进脱贫人口增收，提高生活质量。</t>
  </si>
  <si>
    <t>寨牙乡</t>
  </si>
  <si>
    <t>汕头村</t>
  </si>
  <si>
    <t>汕头村2024年农村人居环境整治提升项目</t>
  </si>
  <si>
    <t>硬化排水沟800米；维修纠正村木屋2座，砌保坎200立方米；硬化空地800平方米；购置垃圾桶10个。</t>
  </si>
  <si>
    <t>通过实施项目，改善群众生产生活条件和居住环境。其中受益脱贫户12户，43人。</t>
  </si>
  <si>
    <t>改善群众生产生活条件及居住环境，提升村容村貌。</t>
  </si>
  <si>
    <t>寨牙乡人民政府</t>
  </si>
  <si>
    <t>渠阳镇飞山便民服务中心</t>
  </si>
  <si>
    <t>三和村</t>
  </si>
  <si>
    <t>三和村团寨消防安全水池建设项目</t>
  </si>
  <si>
    <t>利用团寨原有水塘修建团寨消防池3处，水塘清淤2000余方，安装安全防护栏200米，修台阶3处。</t>
  </si>
  <si>
    <t>改善核心团寨居住环境，团寨消防安全。</t>
  </si>
  <si>
    <t>带动100余农户周边环境整治提升，方便群众安全出行，团寨消防安全。</t>
  </si>
  <si>
    <t>渠阳镇横江桥便民服务中心</t>
  </si>
  <si>
    <t>横江桥村</t>
  </si>
  <si>
    <t>横江桥村2024年市级“和美乡村”示范创建项目</t>
  </si>
  <si>
    <t>水井维修4处，老旧房屋维修12栋，排水沟改新建385米，路面硬化580平方，发放鸡笼20个，新装排水管12平方</t>
  </si>
  <si>
    <t>改善群众的生产生活出行条件，其中受益脱贫户数19户。</t>
  </si>
  <si>
    <t>改善588名群众的生产生活出行条件，其中受益脱贫人口108人。</t>
  </si>
  <si>
    <t>横江桥村便民服务中心</t>
  </si>
  <si>
    <t>渠阳镇江东便民服务中心</t>
  </si>
  <si>
    <t>泡里村</t>
  </si>
  <si>
    <t>泡里村2024年市级“和美乡村”示范创建项目</t>
  </si>
  <si>
    <t>美丽屋场建设，入户道路建600m³，建设排水沟500m,土地平整500㎡，公厕维修等。</t>
  </si>
  <si>
    <t>改善350名群众的居住环境，其中受益脱贫人口185名。</t>
  </si>
  <si>
    <t>改善185名脱贫人口居住环境，提升满意度。</t>
  </si>
  <si>
    <t>江东便民服务中心</t>
  </si>
  <si>
    <t>新厂镇</t>
  </si>
  <si>
    <t>哨团村</t>
  </si>
  <si>
    <t>哨团村2024年市级“和美乡村”示范创建项目</t>
  </si>
  <si>
    <t>修整房屋26座、围墙300米，发放围栏100米，硬化排水沟360米、空地100平方米，团寨线路改造等。</t>
  </si>
  <si>
    <t>改善人居环境，团寨形象整体提升</t>
  </si>
  <si>
    <t>改善192名群众人居环境，其中收益脱贫人口37人</t>
  </si>
  <si>
    <t>新厂镇人民政府</t>
  </si>
  <si>
    <t>太阳坪乡</t>
  </si>
  <si>
    <t>太阳坪村</t>
  </si>
  <si>
    <t>太阳坪乡集镇2024年农村人居环境整治提升项目</t>
  </si>
  <si>
    <t>场地硬化1800平方，残垣断壁治理及提质改造8处，更换新增垃圾桶100个。老旧公共旱厕改造（5个坑位）,农贸市场公共厕所维修。改造沟渠400米，维修疏通沟渠600米，摊位维修、改造200个，集镇、农贸市场电路改造，路面等基础设施小修小补500平方米，晒谷坪硬化500平方米。</t>
  </si>
  <si>
    <t>改善群众的生产生活出行条件，其中受益脱贫户数781户。</t>
  </si>
  <si>
    <t>改善2790名脱贫人口生产生活出行条件，促进稳定增收。</t>
  </si>
  <si>
    <t>太阳坪乡人民政府</t>
  </si>
  <si>
    <t>尧管村</t>
  </si>
  <si>
    <t>尧管村老区发展村容村貌提升项目</t>
  </si>
  <si>
    <t>300平方道路硬化及维修，200米团寨沟渠维修硬化</t>
  </si>
  <si>
    <t>改善400名以上群众的居住环境出行条件，其中受益脱贫人口200名</t>
  </si>
  <si>
    <t>改善200名脱贫人口生产生活出行条件，提升认可度和幸福指数。</t>
  </si>
  <si>
    <t>湘财预〔2024〕205号（老区发展任务）</t>
  </si>
  <si>
    <t>大堡子镇</t>
  </si>
  <si>
    <t>塘款村</t>
  </si>
  <si>
    <t>塘款村老区发展村容村貌提升项目</t>
  </si>
  <si>
    <t>新建简便桥一座，入户道路硬化2公里，排污水沟疏通3处</t>
  </si>
  <si>
    <t>改善1百名以上群众的居住环境出行条件，消除安全隐患，其中受益脱贪人口187人</t>
  </si>
  <si>
    <t>改善187名脱贫人的生卢，生活，出行条件，提升群众认可度和幸福指数</t>
  </si>
  <si>
    <t>大堡子镇人民政府</t>
  </si>
  <si>
    <t>湘财预〔2024〕206号（老区发展任务）</t>
  </si>
  <si>
    <t>二</t>
  </si>
  <si>
    <t>农业生产发展</t>
  </si>
  <si>
    <t>（三）</t>
  </si>
  <si>
    <t>产业发展项目</t>
  </si>
  <si>
    <t>甘棠镇</t>
  </si>
  <si>
    <t>塘头村</t>
  </si>
  <si>
    <t>塘头村养殖基地道路建设项目</t>
  </si>
  <si>
    <t>新建8组（地灵水库坝脚）养殖基地道路400余米，硬化面积共约1500平方米</t>
  </si>
  <si>
    <r>
      <rPr>
        <sz val="10"/>
        <color theme="1"/>
        <rFont val="宋体"/>
        <charset val="134"/>
        <scheme val="minor"/>
      </rPr>
      <t>改善养殖基地生产条件，受益群众67名</t>
    </r>
    <r>
      <rPr>
        <sz val="10"/>
        <color rgb="FF000000"/>
        <rFont val="宋体"/>
        <charset val="134"/>
        <scheme val="minor"/>
      </rPr>
      <t>。</t>
    </r>
  </si>
  <si>
    <t>改善养殖基地生产生活条件，促进稳定增收。</t>
  </si>
  <si>
    <t>甘棠镇人民政府</t>
  </si>
  <si>
    <t>朗溪村老区发展机耕道维修建设项目</t>
  </si>
  <si>
    <t>6、7组机耕道维修加宽2000米（挖埋排水沟、填砾石、砂石）</t>
  </si>
  <si>
    <t>改善1000名以上群众的生产生活出行、产业发展条件，其中受益脱贫人口362名</t>
  </si>
  <si>
    <t>改善362名脱贫人口生产生活出行条件，产业发展、提升认可度和幸福指数。</t>
  </si>
  <si>
    <t>渠阳镇艮山口便民服务中心</t>
  </si>
  <si>
    <t>八一村</t>
  </si>
  <si>
    <t>八一村村集体经济发展杨梅大市场建设项目</t>
  </si>
  <si>
    <t>建设杨梅交易市场及配套设施，总面积600㎡。</t>
  </si>
  <si>
    <t>十里村</t>
  </si>
  <si>
    <t>发展杨梅交易市场，促进杨梅产业发展壮大，促进村集体经济增加收入</t>
  </si>
  <si>
    <t>改善梅农生产交易条件，增加梅农和村集体经济收入，更好的服务群众</t>
  </si>
  <si>
    <t>十里村集体经济发展杨梅交易市场建设项目</t>
  </si>
  <si>
    <t>建设杨梅交易市场及配套设施，总面积1000㎡。</t>
  </si>
  <si>
    <t>黎明村</t>
  </si>
  <si>
    <t>黎明村集体经济发展杨梅交易市场建设项目</t>
  </si>
  <si>
    <t>建设杨梅交易市场及配套设施，总面积500㎡。</t>
  </si>
  <si>
    <t>三里村</t>
  </si>
  <si>
    <t>三里村集体经济发展杨梅交易市场建设项目</t>
  </si>
  <si>
    <t>三和村村集体经济发展休闲农旅项目</t>
  </si>
  <si>
    <t>与靖州古城文化有限公司合作建设三和村休闲农旅项目，占地面积20亩。利益共享，风险共担，村集体占22.5%股份。</t>
  </si>
  <si>
    <t>发展壮大村集体经济，村集体经济占股22.5%。带动周围老百姓就近就业。</t>
  </si>
  <si>
    <t>增加村集体经济收入，巩固脱贫成效</t>
  </si>
  <si>
    <t>湘财预〔2024〕192号（驻村帮扶）</t>
  </si>
  <si>
    <t>靖州飞山青源茶叶专业合作社茶叶基地设施化建设和加工能力提升项目</t>
  </si>
  <si>
    <t>1.茶叶+杨梅套种
  2.茶园灌溉设施建设
          3.加工生产线一条，烘干设备两套</t>
  </si>
  <si>
    <t>新增带动脱贫户、监测户就业人数30人以上。                                                     带动受益脱贫人口数及防止返贫监测对象人口年增收2000元以上。</t>
  </si>
  <si>
    <t>吸纳就业、技术培训、保护价收购等</t>
  </si>
  <si>
    <t>湘财预〔2024〕192号（帮扶产业发展重点项目）</t>
  </si>
  <si>
    <t>姚家村</t>
  </si>
  <si>
    <t>靖州华亿茯苓科技有限公司茯苓初加工生产及包装项目</t>
  </si>
  <si>
    <t>1.购置分装机2台                
2.建设烤房2套                       3.购置切丁机3台                 
 4.购置灌装机2台                          5.建设加工生产线1条                6.购置封口机2台</t>
  </si>
  <si>
    <t>新增带动脱贫户、监测户就业人数30人以上。                                                       带动受益脱贫人口数及防止返贫监测对象人口年增收2000元以上。</t>
  </si>
  <si>
    <t>坳上镇</t>
  </si>
  <si>
    <t>大开村</t>
  </si>
  <si>
    <t>靖州县靖州靖中农业有限责任公司年产2000吨茯苓加工生产存储产线项目</t>
  </si>
  <si>
    <t>1.茯苓色选机1台                
2.修建点烤房1套</t>
  </si>
  <si>
    <t>飞山村</t>
  </si>
  <si>
    <t>靖州县靖城农业发展有限公司生产基地机械化服务建设项目</t>
  </si>
  <si>
    <t>购买插秧机2台，单价80000元/台，共计16万元；旋耕机5台，单价90000元/台，共计45万元</t>
  </si>
  <si>
    <t>响水村</t>
  </si>
  <si>
    <t>靖州龙藤茶叶有限公司显齿蛇葡萄中药原料生产线及配套设备建设项目</t>
  </si>
  <si>
    <t>1.显齿蛇葡萄重要原材料加工生产线1条                                 2.修建烤房1套</t>
  </si>
  <si>
    <t>靖州县德鑫种养专业合作社茯苓烘烤及色选项目</t>
  </si>
  <si>
    <t>1.茯苓色选机1台               
 2.茯苓烘干设备1台</t>
  </si>
  <si>
    <t>（四）</t>
  </si>
  <si>
    <t>金融保险配套项目</t>
  </si>
  <si>
    <t>各乡村</t>
  </si>
  <si>
    <t>靖州县新型农业经营主体贷款贴息项目</t>
  </si>
  <si>
    <t>扶持新型农业经营主体发放贷款贴息资金</t>
  </si>
  <si>
    <t>按相关标准贴息</t>
  </si>
  <si>
    <t>扶持新型农业经营主体63家，及时发放贷款贴息资金。</t>
  </si>
  <si>
    <t>减轻新型农业经营主体融资成本负担，促进贴息主体联农带农。</t>
  </si>
  <si>
    <t>湘财预〔2024〕205、湘财预〔2024〕224号（新型经营主体贷款贴息）</t>
  </si>
  <si>
    <t>三</t>
  </si>
  <si>
    <t>其它项目</t>
  </si>
  <si>
    <t>（五）</t>
  </si>
  <si>
    <t>就业帮扶交通补贴项目</t>
  </si>
  <si>
    <t>为跨省、跨县务工的监测对象劳动力和脱贫劳动力发放转移就业交通补贴。</t>
  </si>
  <si>
    <t>按务工区域补助</t>
  </si>
  <si>
    <t>帮助有就业意愿的脱贫劳动力和边缘易致贫劳动力转移就业，巩固脱贫成果。</t>
  </si>
  <si>
    <t>为跨省、跨县务工的监测对象劳动力和脱贫劳动力发放转移就业性交通补贴，增加务工收入。</t>
  </si>
  <si>
    <t>县就业服务中心
县农业农村局</t>
  </si>
  <si>
    <t>湘财预〔2024〕205号（防返贫监测帮扶及县域经济奖励），第一批资金方案已安排12万</t>
  </si>
  <si>
    <t>（六）</t>
  </si>
  <si>
    <t>雨露计划</t>
  </si>
  <si>
    <t>各村</t>
  </si>
  <si>
    <t>脱贫户家庭学生职业教育扶贫补助、创业致富带头人培训等</t>
  </si>
  <si>
    <t>各相关村</t>
  </si>
  <si>
    <t>中、高职教育补助1500元/人/期、致富带头人培训人均约4500元。</t>
  </si>
  <si>
    <t>保障脱贫学生完成中、高职教育及开展致富带头人培训</t>
  </si>
  <si>
    <t>实施雨露计划，增强脱贫户技能，增加收入。</t>
  </si>
  <si>
    <t>湘财预〔2024〕205号（县域经济发展奖励及县级配套衔接资金）第四批资金方案已安排220万</t>
  </si>
  <si>
    <t>（七）</t>
  </si>
  <si>
    <t>其他</t>
  </si>
  <si>
    <t>渠阳镇铺口便民服务中心</t>
  </si>
  <si>
    <t>官团村少数民族特色产业脐橙提质改造项目</t>
  </si>
  <si>
    <t>脐橙种植基地提质改造50亩</t>
  </si>
  <si>
    <t>发展壮大集体经济,受益脱贫人口396人</t>
  </si>
  <si>
    <t>带动396名脱贫人口稳定增收，巩固脱贫质量</t>
  </si>
  <si>
    <t>县委统战部</t>
  </si>
  <si>
    <t>湘财预〔2024〕132号（少数民族发展任务）</t>
  </si>
  <si>
    <t>三合村</t>
  </si>
  <si>
    <t>三合村少数民族特色产业马园中药材基地建设项目</t>
  </si>
  <si>
    <t>马园百草园中药材基地建设50亩</t>
  </si>
  <si>
    <t xml:space="preserve">中药材示范基地建设，受益脱贫人口22人 </t>
  </si>
  <si>
    <t xml:space="preserve">带动22名脱贫人口稳定增收，巩固脱贫质量 </t>
  </si>
  <si>
    <t>贯宝渡村</t>
  </si>
  <si>
    <t>贯宝渡村少数民族特色产业1-3组灌溉渠道建设项目</t>
  </si>
  <si>
    <t>1-3组新建80*60渠道80m，30*30渠道450m</t>
  </si>
  <si>
    <t xml:space="preserve">改善农村群众的农业生产条件，其中受益脱贫人口2名  </t>
  </si>
  <si>
    <t>改善2名脱贫人口的生产生活条件，巩固脱贫成果。</t>
  </si>
  <si>
    <t>木山村</t>
  </si>
  <si>
    <t>木山村少数民族特色产业谷物晾晒坪建设项目</t>
  </si>
  <si>
    <t>修建粮食谷物等晾晒坪600m2，新建挡土墙105m</t>
  </si>
  <si>
    <t>改善少数民族村寨基础设施条件，其中受益脱贫人口18人。</t>
  </si>
  <si>
    <t>改善18名脱贫人口的生产生活条件，巩固脱贫成果。</t>
  </si>
  <si>
    <t>夏乡村</t>
  </si>
  <si>
    <t>夏乡村少数民族特色产业谷物晾晒坪建设项目</t>
  </si>
  <si>
    <t>修建粮食谷物等晾晒坪800m2</t>
  </si>
  <si>
    <t>改善少数民族村寨基础设施条件，其中受益脱贫人口40人。</t>
  </si>
  <si>
    <t>改善40名脱贫人口的生产生活条件，巩固脱贫成果。</t>
  </si>
  <si>
    <t>三锹乡</t>
  </si>
  <si>
    <t>地笋村</t>
  </si>
  <si>
    <t>地笋村少数民族特色产业谷物晾晒坪建设项目</t>
  </si>
  <si>
    <t>修建粮食谷物等晾晒坪600m2,30*30渠道150m</t>
  </si>
  <si>
    <t>改善少数民族村寨基础设施条件，其中受益脱贫人口76人。</t>
  </si>
  <si>
    <t>改善76名脱贫人口的生产生活条件，巩固脱贫成果。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</si>
</sst>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theme="1"/>
      <name val="宋体"/>
      <charset val="134"/>
      <scheme val="minor"/>
    </font>
    <font>
      <b/>
      <sz val="12"/>
      <color rgb="FF000000"/>
      <name val="楷体"/>
      <charset val="134"/>
    </font>
    <font>
      <sz val="16"/>
      <color rgb="FF000000"/>
      <name val="黑体"/>
      <charset val="134"/>
    </font>
    <font>
      <sz val="22"/>
      <color rgb="FF000000"/>
      <name val="方正大标宋简体"/>
      <charset val="134"/>
    </font>
    <font>
      <sz val="14"/>
      <color rgb="FF000000"/>
      <name val="仿宋_GB2312"/>
      <charset val="134"/>
    </font>
    <font>
      <b/>
      <sz val="10"/>
      <color rgb="FF000000"/>
      <name val="宋体"/>
      <charset val="134"/>
    </font>
    <font>
      <b/>
      <sz val="10.5"/>
      <color rgb="FF000000"/>
      <name val="黑体"/>
      <charset val="134"/>
    </font>
    <font>
      <sz val="12"/>
      <color rgb="FF000000"/>
      <name val="黑体"/>
      <charset val="134"/>
    </font>
    <font>
      <b/>
      <sz val="12"/>
      <color rgb="FF000000"/>
      <name val="黑体"/>
      <charset val="134"/>
    </font>
    <font>
      <sz val="12"/>
      <color rgb="FF000000"/>
      <name val="楷体"/>
      <charset val="134"/>
    </font>
    <font>
      <sz val="10"/>
      <name val="宋体"/>
      <charset val="134"/>
    </font>
    <font>
      <sz val="12"/>
      <name val="楷体"/>
      <charset val="134"/>
    </font>
    <font>
      <b/>
      <sz val="12"/>
      <name val="楷体"/>
      <charset val="134"/>
    </font>
    <font>
      <sz val="10"/>
      <color rgb="FF000000"/>
      <name val="宋体"/>
      <charset val="134"/>
    </font>
    <font>
      <sz val="10"/>
      <name val="宋体"/>
      <charset val="134"/>
      <scheme val="minor"/>
    </font>
    <font>
      <sz val="10"/>
      <color rgb="FF000000"/>
      <name val="宋体"/>
      <charset val="134"/>
      <scheme val="minor"/>
    </font>
    <font>
      <sz val="10"/>
      <color theme="1"/>
      <name val="宋体"/>
      <charset val="134"/>
      <scheme val="minor"/>
    </font>
    <font>
      <sz val="11"/>
      <color theme="1"/>
      <name val="宋体"/>
      <charset val="134"/>
    </font>
    <font>
      <b/>
      <sz val="10"/>
      <color theme="1"/>
      <name val="宋体"/>
      <charset val="134"/>
    </font>
    <font>
      <b/>
      <sz val="11"/>
      <color theme="1"/>
      <name val="黑体"/>
      <charset val="134"/>
    </font>
    <font>
      <sz val="10.5"/>
      <color rgb="FF000000"/>
      <name val="宋体"/>
      <charset val="134"/>
    </font>
    <font>
      <b/>
      <sz val="10.5"/>
      <color rgb="FF000000"/>
      <name val="宋体"/>
      <charset val="134"/>
    </font>
    <font>
      <sz val="10"/>
      <color theme="1"/>
      <name val="宋体"/>
      <charset val="134"/>
    </font>
    <font>
      <sz val="9"/>
      <color theme="1"/>
      <name val="宋体"/>
      <charset val="134"/>
    </font>
    <font>
      <sz val="12"/>
      <color theme="1"/>
      <name val="楷体"/>
      <charset val="134"/>
    </font>
    <font>
      <sz val="9"/>
      <name val="宋体"/>
      <charset val="134"/>
      <scheme val="minor"/>
    </font>
    <font>
      <sz val="9"/>
      <color theme="1"/>
      <name val="宋体"/>
      <charset val="134"/>
      <scheme val="minor"/>
    </font>
    <font>
      <b/>
      <sz val="12"/>
      <color rgb="FF000000"/>
      <name val="仿宋_GB2312"/>
      <charset val="134"/>
    </font>
    <font>
      <b/>
      <sz val="10"/>
      <color rgb="FF000000"/>
      <name val="仿宋_GB2312"/>
      <charset val="134"/>
    </font>
    <font>
      <sz val="10"/>
      <color theme="1"/>
      <name val="仿宋_GB2312"/>
      <charset val="134"/>
    </font>
    <font>
      <sz val="10"/>
      <color rgb="FF000000"/>
      <name val="仿宋_GB2312"/>
      <charset val="134"/>
    </font>
    <font>
      <sz val="9"/>
      <color rgb="FF000000"/>
      <name val="宋体"/>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2" borderId="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6"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3" borderId="8" applyNumberFormat="0" applyAlignment="0" applyProtection="0">
      <alignment vertical="center"/>
    </xf>
    <xf numFmtId="0" fontId="42" fillId="4" borderId="9" applyNumberFormat="0" applyAlignment="0" applyProtection="0">
      <alignment vertical="center"/>
    </xf>
    <xf numFmtId="0" fontId="43" fillId="4" borderId="8" applyNumberFormat="0" applyAlignment="0" applyProtection="0">
      <alignment vertical="center"/>
    </xf>
    <xf numFmtId="0" fontId="44" fillId="5" borderId="10" applyNumberFormat="0" applyAlignment="0" applyProtection="0">
      <alignment vertical="center"/>
    </xf>
    <xf numFmtId="0" fontId="45" fillId="0" borderId="11" applyNumberFormat="0" applyFill="0" applyAlignment="0" applyProtection="0">
      <alignment vertical="center"/>
    </xf>
    <xf numFmtId="0" fontId="46" fillId="0" borderId="12"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0" fillId="0" borderId="0">
      <alignment vertical="center"/>
    </xf>
    <xf numFmtId="0" fontId="0" fillId="0" borderId="0" applyBorder="0">
      <alignment vertical="center"/>
    </xf>
    <xf numFmtId="0" fontId="52" fillId="0" borderId="0">
      <protection locked="0"/>
    </xf>
  </cellStyleXfs>
  <cellXfs count="85">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wrapText="1"/>
    </xf>
    <xf numFmtId="176" fontId="0" fillId="0" borderId="0" xfId="0" applyNumberForma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0" xfId="0" applyFont="1" applyFill="1" applyAlignment="1">
      <alignment horizontal="right" vertical="center" wrapText="1"/>
    </xf>
    <xf numFmtId="176" fontId="4" fillId="0" borderId="0" xfId="0" applyNumberFormat="1" applyFont="1" applyFill="1" applyAlignment="1">
      <alignment horizontal="righ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176" fontId="13" fillId="0" borderId="4" xfId="0" applyNumberFormat="1" applyFont="1" applyFill="1" applyBorder="1" applyAlignment="1">
      <alignment horizontal="center" vertical="center" wrapText="1"/>
    </xf>
    <xf numFmtId="0" fontId="17" fillId="0" borderId="1" xfId="0" applyFont="1" applyFill="1" applyBorder="1" applyAlignment="1">
      <alignment vertical="center" wrapText="1"/>
    </xf>
    <xf numFmtId="176"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1" xfId="0" applyFill="1" applyBorder="1" applyAlignment="1">
      <alignment vertical="center"/>
    </xf>
    <xf numFmtId="57" fontId="20" fillId="0" borderId="2" xfId="0" applyNumberFormat="1" applyFont="1" applyFill="1" applyBorder="1" applyAlignment="1">
      <alignment horizontal="center" vertical="center" wrapText="1"/>
    </xf>
    <xf numFmtId="57" fontId="20" fillId="0"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57" fontId="10"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4" fillId="0" borderId="1" xfId="0" applyFont="1" applyFill="1" applyBorder="1" applyAlignment="1">
      <alignment vertical="center" wrapText="1"/>
    </xf>
    <xf numFmtId="0" fontId="10" fillId="0" borderId="1" xfId="50" applyFont="1" applyFill="1" applyBorder="1" applyAlignment="1">
      <alignment vertical="center" wrapText="1"/>
    </xf>
    <xf numFmtId="0" fontId="10" fillId="0" borderId="1" xfId="50" applyNumberFormat="1" applyFont="1" applyFill="1" applyBorder="1" applyAlignment="1">
      <alignment horizontal="center" vertical="center" wrapText="1"/>
    </xf>
    <xf numFmtId="0" fontId="14" fillId="0" borderId="1" xfId="50" applyFont="1" applyFill="1" applyBorder="1" applyAlignment="1">
      <alignment vertical="center" wrapText="1"/>
    </xf>
    <xf numFmtId="57" fontId="14"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Border="1" applyAlignment="1">
      <alignment vertical="center" wrapText="1"/>
    </xf>
    <xf numFmtId="0" fontId="26" fillId="0" borderId="1" xfId="0" applyFont="1" applyFill="1" applyBorder="1" applyAlignment="1">
      <alignment vertical="center" wrapText="1"/>
    </xf>
    <xf numFmtId="57" fontId="15"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57" fontId="13" fillId="0" borderId="4"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57" fontId="30" fillId="0"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0" fontId="32" fillId="0" borderId="1" xfId="0" applyFont="1" applyFill="1" applyBorder="1" applyAlignment="1">
      <alignment vertical="center" wrapText="1"/>
    </xf>
    <xf numFmtId="0" fontId="10" fillId="0" borderId="1" xfId="51"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10 2 2 16 2" xfId="50"/>
    <cellStyle name="常规 10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2"/>
  <sheetViews>
    <sheetView tabSelected="1" topLeftCell="E14" workbookViewId="0">
      <selection activeCell="J14" sqref="J14"/>
    </sheetView>
  </sheetViews>
  <sheetFormatPr defaultColWidth="9" defaultRowHeight="13.5"/>
  <cols>
    <col min="1" max="1" width="7.775" style="1" customWidth="1"/>
    <col min="2" max="2" width="8.88333333333333" style="1" customWidth="1"/>
    <col min="3" max="3" width="8.875" style="1" customWidth="1"/>
    <col min="4" max="4" width="16.3833333333333" style="1" customWidth="1"/>
    <col min="5" max="5" width="30.6916666666667" style="1" customWidth="1"/>
    <col min="6" max="6" width="9.71666666666667" style="1" customWidth="1"/>
    <col min="7" max="7" width="9.30833333333333" style="1" customWidth="1"/>
    <col min="8" max="8" width="9.3" style="3" customWidth="1"/>
    <col min="9" max="9" width="9.44166666666667" style="1" customWidth="1"/>
    <col min="10" max="10" width="20.825" style="1" customWidth="1"/>
    <col min="11" max="11" width="16.25" style="1" customWidth="1"/>
    <col min="12" max="12" width="9.725" style="1" customWidth="1"/>
    <col min="13" max="13" width="10.4083333333333" style="1" customWidth="1"/>
    <col min="14" max="14" width="13.05" style="1" customWidth="1"/>
    <col min="15" max="15" width="10" style="1" customWidth="1"/>
    <col min="16" max="16384" width="9" style="1"/>
  </cols>
  <sheetData>
    <row r="1" s="1" customFormat="1" ht="20.25" spans="1:8">
      <c r="A1" s="4" t="s">
        <v>0</v>
      </c>
      <c r="H1" s="3"/>
    </row>
    <row r="2" s="1" customFormat="1" ht="55.5" customHeight="1" spans="1:15">
      <c r="A2" s="5" t="s">
        <v>1</v>
      </c>
      <c r="B2" s="5"/>
      <c r="C2" s="5"/>
      <c r="D2" s="5"/>
      <c r="E2" s="5"/>
      <c r="F2" s="5"/>
      <c r="G2" s="5"/>
      <c r="H2" s="6"/>
      <c r="I2" s="5"/>
      <c r="J2" s="5"/>
      <c r="K2" s="5"/>
      <c r="L2" s="5"/>
      <c r="M2" s="5"/>
      <c r="N2" s="5"/>
      <c r="O2" s="5"/>
    </row>
    <row r="3" s="1" customFormat="1" ht="19.5" customHeight="1" spans="1:14">
      <c r="A3" s="7" t="s">
        <v>2</v>
      </c>
      <c r="B3" s="7"/>
      <c r="C3" s="7"/>
      <c r="D3" s="7"/>
      <c r="E3" s="7"/>
      <c r="F3" s="7"/>
      <c r="G3" s="7"/>
      <c r="H3" s="8"/>
      <c r="I3" s="7"/>
      <c r="J3" s="7"/>
      <c r="K3" s="7"/>
      <c r="L3" s="7"/>
      <c r="M3" s="7"/>
      <c r="N3" s="7"/>
    </row>
    <row r="4" s="1" customFormat="1" ht="21" customHeight="1" spans="1:15">
      <c r="A4" s="9" t="s">
        <v>3</v>
      </c>
      <c r="B4" s="9" t="s">
        <v>4</v>
      </c>
      <c r="C4" s="9" t="s">
        <v>5</v>
      </c>
      <c r="D4" s="9" t="s">
        <v>6</v>
      </c>
      <c r="E4" s="10" t="s">
        <v>7</v>
      </c>
      <c r="F4" s="10" t="s">
        <v>8</v>
      </c>
      <c r="G4" s="9" t="s">
        <v>9</v>
      </c>
      <c r="H4" s="11" t="s">
        <v>10</v>
      </c>
      <c r="I4" s="10" t="s">
        <v>11</v>
      </c>
      <c r="J4" s="9" t="s">
        <v>12</v>
      </c>
      <c r="K4" s="9" t="s">
        <v>13</v>
      </c>
      <c r="L4" s="9" t="s">
        <v>14</v>
      </c>
      <c r="M4" s="9"/>
      <c r="N4" s="10" t="s">
        <v>15</v>
      </c>
      <c r="O4" s="54" t="s">
        <v>16</v>
      </c>
    </row>
    <row r="5" s="1" customFormat="1" ht="16.5" customHeight="1" spans="1:15">
      <c r="A5" s="9"/>
      <c r="B5" s="9"/>
      <c r="C5" s="9"/>
      <c r="D5" s="9"/>
      <c r="E5" s="12"/>
      <c r="F5" s="12"/>
      <c r="G5" s="9"/>
      <c r="H5" s="13"/>
      <c r="I5" s="12"/>
      <c r="J5" s="9"/>
      <c r="K5" s="9"/>
      <c r="L5" s="10" t="s">
        <v>17</v>
      </c>
      <c r="M5" s="10" t="s">
        <v>18</v>
      </c>
      <c r="N5" s="12"/>
      <c r="O5" s="54"/>
    </row>
    <row r="6" s="1" customFormat="1" ht="16.5" customHeight="1" spans="1:15">
      <c r="A6" s="9"/>
      <c r="B6" s="9"/>
      <c r="C6" s="9"/>
      <c r="D6" s="9"/>
      <c r="E6" s="14"/>
      <c r="F6" s="14"/>
      <c r="G6" s="9"/>
      <c r="H6" s="15"/>
      <c r="I6" s="14"/>
      <c r="J6" s="9"/>
      <c r="K6" s="9"/>
      <c r="L6" s="14"/>
      <c r="M6" s="14"/>
      <c r="N6" s="14"/>
      <c r="O6" s="54"/>
    </row>
    <row r="7" s="1" customFormat="1" ht="32" customHeight="1" spans="1:15">
      <c r="A7" s="16" t="s">
        <v>19</v>
      </c>
      <c r="B7" s="16"/>
      <c r="C7" s="16"/>
      <c r="D7" s="16"/>
      <c r="E7" s="16"/>
      <c r="F7" s="16"/>
      <c r="G7" s="16"/>
      <c r="H7" s="17">
        <f>H8+H24+H41</f>
        <v>2265</v>
      </c>
      <c r="I7" s="16"/>
      <c r="J7" s="16"/>
      <c r="K7" s="16"/>
      <c r="L7" s="16"/>
      <c r="M7" s="16"/>
      <c r="N7" s="16"/>
      <c r="O7" s="55"/>
    </row>
    <row r="8" s="1" customFormat="1" ht="37" customHeight="1" spans="1:15">
      <c r="A8" s="18" t="s">
        <v>20</v>
      </c>
      <c r="B8" s="18"/>
      <c r="C8" s="18"/>
      <c r="D8" s="19" t="s">
        <v>21</v>
      </c>
      <c r="E8" s="18"/>
      <c r="F8" s="18"/>
      <c r="G8" s="18"/>
      <c r="H8" s="20">
        <f>H9+H11</f>
        <v>575</v>
      </c>
      <c r="I8" s="18"/>
      <c r="J8" s="56"/>
      <c r="K8" s="56"/>
      <c r="L8" s="56"/>
      <c r="M8" s="57"/>
      <c r="N8" s="57"/>
      <c r="O8" s="58"/>
    </row>
    <row r="9" s="1" customFormat="1" ht="51" customHeight="1" spans="1:15">
      <c r="A9" s="21" t="s">
        <v>22</v>
      </c>
      <c r="B9" s="21"/>
      <c r="C9" s="21"/>
      <c r="D9" s="22" t="s">
        <v>23</v>
      </c>
      <c r="E9" s="21"/>
      <c r="F9" s="21"/>
      <c r="G9" s="21"/>
      <c r="H9" s="23">
        <v>200</v>
      </c>
      <c r="I9" s="56"/>
      <c r="J9" s="56"/>
      <c r="K9" s="56"/>
      <c r="L9" s="59"/>
      <c r="M9" s="60"/>
      <c r="N9" s="56"/>
      <c r="O9" s="58"/>
    </row>
    <row r="10" s="1" customFormat="1" ht="62" customHeight="1" spans="1:15">
      <c r="A10" s="24">
        <v>1</v>
      </c>
      <c r="B10" s="24" t="s">
        <v>24</v>
      </c>
      <c r="C10" s="25" t="s">
        <v>25</v>
      </c>
      <c r="D10" s="24" t="s">
        <v>26</v>
      </c>
      <c r="E10" s="24" t="s">
        <v>27</v>
      </c>
      <c r="F10" s="26" t="s">
        <v>25</v>
      </c>
      <c r="G10" s="24" t="s">
        <v>28</v>
      </c>
      <c r="H10" s="27">
        <v>200</v>
      </c>
      <c r="I10" s="32" t="s">
        <v>29</v>
      </c>
      <c r="J10" s="61" t="s">
        <v>30</v>
      </c>
      <c r="K10" s="61" t="s">
        <v>31</v>
      </c>
      <c r="L10" s="62">
        <v>45292</v>
      </c>
      <c r="M10" s="62">
        <v>45627</v>
      </c>
      <c r="N10" s="24" t="s">
        <v>32</v>
      </c>
      <c r="O10" s="63" t="s">
        <v>33</v>
      </c>
    </row>
    <row r="11" s="1" customFormat="1" ht="51" customHeight="1" spans="1:15">
      <c r="A11" s="28" t="s">
        <v>34</v>
      </c>
      <c r="B11" s="28"/>
      <c r="C11" s="29"/>
      <c r="D11" s="22" t="s">
        <v>35</v>
      </c>
      <c r="E11" s="28"/>
      <c r="F11" s="30"/>
      <c r="G11" s="28"/>
      <c r="H11" s="31">
        <v>375</v>
      </c>
      <c r="I11" s="28"/>
      <c r="J11" s="64"/>
      <c r="K11" s="61"/>
      <c r="L11" s="62"/>
      <c r="M11" s="62"/>
      <c r="N11" s="24"/>
      <c r="O11" s="58"/>
    </row>
    <row r="12" s="1" customFormat="1" ht="87" customHeight="1" spans="1:15">
      <c r="A12" s="32">
        <v>2</v>
      </c>
      <c r="B12" s="32" t="s">
        <v>36</v>
      </c>
      <c r="C12" s="32" t="s">
        <v>37</v>
      </c>
      <c r="D12" s="24" t="s">
        <v>38</v>
      </c>
      <c r="E12" s="24" t="s">
        <v>39</v>
      </c>
      <c r="F12" s="32" t="s">
        <v>37</v>
      </c>
      <c r="G12" s="32" t="s">
        <v>40</v>
      </c>
      <c r="H12" s="33">
        <v>50</v>
      </c>
      <c r="I12" s="32" t="s">
        <v>29</v>
      </c>
      <c r="J12" s="65" t="s">
        <v>41</v>
      </c>
      <c r="K12" s="66" t="s">
        <v>42</v>
      </c>
      <c r="L12" s="62">
        <v>45292</v>
      </c>
      <c r="M12" s="62">
        <v>45627</v>
      </c>
      <c r="N12" s="32" t="s">
        <v>36</v>
      </c>
      <c r="O12" s="63" t="s">
        <v>43</v>
      </c>
    </row>
    <row r="13" s="1" customFormat="1" ht="120" customHeight="1" spans="1:15">
      <c r="A13" s="32">
        <v>3</v>
      </c>
      <c r="B13" s="32" t="s">
        <v>44</v>
      </c>
      <c r="C13" s="32" t="s">
        <v>45</v>
      </c>
      <c r="D13" s="32" t="s">
        <v>46</v>
      </c>
      <c r="E13" s="34" t="s">
        <v>47</v>
      </c>
      <c r="F13" s="32" t="s">
        <v>45</v>
      </c>
      <c r="G13" s="32" t="s">
        <v>40</v>
      </c>
      <c r="H13" s="33">
        <v>50</v>
      </c>
      <c r="I13" s="32" t="s">
        <v>29</v>
      </c>
      <c r="J13" s="65" t="s">
        <v>48</v>
      </c>
      <c r="K13" s="65" t="s">
        <v>48</v>
      </c>
      <c r="L13" s="62">
        <v>45292</v>
      </c>
      <c r="M13" s="62">
        <v>45627</v>
      </c>
      <c r="N13" s="32" t="s">
        <v>49</v>
      </c>
      <c r="O13" s="63" t="s">
        <v>33</v>
      </c>
    </row>
    <row r="14" s="1" customFormat="1" ht="98" customHeight="1" spans="1:15">
      <c r="A14" s="35">
        <v>4</v>
      </c>
      <c r="B14" s="36" t="s">
        <v>50</v>
      </c>
      <c r="C14" s="36" t="s">
        <v>51</v>
      </c>
      <c r="D14" s="35" t="s">
        <v>52</v>
      </c>
      <c r="E14" s="35" t="s">
        <v>53</v>
      </c>
      <c r="F14" s="36" t="s">
        <v>51</v>
      </c>
      <c r="G14" s="35" t="s">
        <v>40</v>
      </c>
      <c r="H14" s="37">
        <v>100</v>
      </c>
      <c r="I14" s="32" t="s">
        <v>29</v>
      </c>
      <c r="J14" s="67" t="s">
        <v>54</v>
      </c>
      <c r="K14" s="67" t="s">
        <v>55</v>
      </c>
      <c r="L14" s="68">
        <v>45566</v>
      </c>
      <c r="M14" s="68">
        <v>45748</v>
      </c>
      <c r="N14" s="35" t="s">
        <v>56</v>
      </c>
      <c r="O14" s="69" t="s">
        <v>57</v>
      </c>
    </row>
    <row r="15" s="1" customFormat="1" ht="119" customHeight="1" spans="1:15">
      <c r="A15" s="35">
        <v>5</v>
      </c>
      <c r="B15" s="35" t="s">
        <v>50</v>
      </c>
      <c r="C15" s="35" t="s">
        <v>58</v>
      </c>
      <c r="D15" s="35" t="s">
        <v>59</v>
      </c>
      <c r="E15" s="38" t="s">
        <v>60</v>
      </c>
      <c r="F15" s="35" t="s">
        <v>58</v>
      </c>
      <c r="G15" s="35" t="s">
        <v>40</v>
      </c>
      <c r="H15" s="37">
        <v>20</v>
      </c>
      <c r="I15" s="32" t="s">
        <v>29</v>
      </c>
      <c r="J15" s="67" t="s">
        <v>61</v>
      </c>
      <c r="K15" s="67" t="s">
        <v>62</v>
      </c>
      <c r="L15" s="68">
        <v>45292</v>
      </c>
      <c r="M15" s="68">
        <v>45627</v>
      </c>
      <c r="N15" s="35" t="s">
        <v>56</v>
      </c>
      <c r="O15" s="70" t="s">
        <v>33</v>
      </c>
    </row>
    <row r="16" s="1" customFormat="1" ht="57" customHeight="1" spans="1:15">
      <c r="A16" s="35">
        <v>6</v>
      </c>
      <c r="B16" s="35" t="s">
        <v>63</v>
      </c>
      <c r="C16" s="35" t="s">
        <v>64</v>
      </c>
      <c r="D16" s="35" t="s">
        <v>65</v>
      </c>
      <c r="E16" s="35" t="s">
        <v>66</v>
      </c>
      <c r="F16" s="35" t="s">
        <v>64</v>
      </c>
      <c r="G16" s="35" t="s">
        <v>40</v>
      </c>
      <c r="H16" s="37">
        <v>20</v>
      </c>
      <c r="I16" s="32" t="s">
        <v>29</v>
      </c>
      <c r="J16" s="67" t="s">
        <v>67</v>
      </c>
      <c r="K16" s="67" t="s">
        <v>68</v>
      </c>
      <c r="L16" s="68">
        <v>45292</v>
      </c>
      <c r="M16" s="68">
        <v>45627</v>
      </c>
      <c r="N16" s="35" t="s">
        <v>69</v>
      </c>
      <c r="O16" s="70" t="s">
        <v>33</v>
      </c>
    </row>
    <row r="17" s="1" customFormat="1" ht="72" customHeight="1" spans="1:15">
      <c r="A17" s="35">
        <v>7</v>
      </c>
      <c r="B17" s="35" t="s">
        <v>70</v>
      </c>
      <c r="C17" s="35" t="s">
        <v>71</v>
      </c>
      <c r="D17" s="35" t="s">
        <v>72</v>
      </c>
      <c r="E17" s="35" t="s">
        <v>73</v>
      </c>
      <c r="F17" s="35" t="s">
        <v>71</v>
      </c>
      <c r="G17" s="35" t="s">
        <v>40</v>
      </c>
      <c r="H17" s="37">
        <v>20</v>
      </c>
      <c r="I17" s="32" t="s">
        <v>29</v>
      </c>
      <c r="J17" s="38" t="s">
        <v>74</v>
      </c>
      <c r="K17" s="38" t="s">
        <v>75</v>
      </c>
      <c r="L17" s="68">
        <v>45292</v>
      </c>
      <c r="M17" s="68">
        <v>45627</v>
      </c>
      <c r="N17" s="35" t="s">
        <v>70</v>
      </c>
      <c r="O17" s="70" t="s">
        <v>33</v>
      </c>
    </row>
    <row r="18" s="1" customFormat="1" ht="75" customHeight="1" spans="1:15">
      <c r="A18" s="35">
        <v>8</v>
      </c>
      <c r="B18" s="35" t="s">
        <v>76</v>
      </c>
      <c r="C18" s="35" t="s">
        <v>77</v>
      </c>
      <c r="D18" s="35" t="s">
        <v>78</v>
      </c>
      <c r="E18" s="35" t="s">
        <v>79</v>
      </c>
      <c r="F18" s="35" t="s">
        <v>77</v>
      </c>
      <c r="G18" s="35" t="s">
        <v>40</v>
      </c>
      <c r="H18" s="37">
        <v>20</v>
      </c>
      <c r="I18" s="32" t="s">
        <v>29</v>
      </c>
      <c r="J18" s="35" t="s">
        <v>80</v>
      </c>
      <c r="K18" s="35" t="s">
        <v>81</v>
      </c>
      <c r="L18" s="68">
        <v>45292</v>
      </c>
      <c r="M18" s="68">
        <v>45627</v>
      </c>
      <c r="N18" s="35" t="s">
        <v>82</v>
      </c>
      <c r="O18" s="70" t="s">
        <v>33</v>
      </c>
    </row>
    <row r="19" s="1" customFormat="1" ht="54" customHeight="1" spans="1:15">
      <c r="A19" s="35">
        <v>9</v>
      </c>
      <c r="B19" s="35" t="s">
        <v>83</v>
      </c>
      <c r="C19" s="35" t="s">
        <v>84</v>
      </c>
      <c r="D19" s="35" t="s">
        <v>85</v>
      </c>
      <c r="E19" s="35" t="s">
        <v>86</v>
      </c>
      <c r="F19" s="35" t="s">
        <v>84</v>
      </c>
      <c r="G19" s="35" t="s">
        <v>40</v>
      </c>
      <c r="H19" s="37">
        <v>20</v>
      </c>
      <c r="I19" s="32" t="s">
        <v>29</v>
      </c>
      <c r="J19" s="35" t="s">
        <v>87</v>
      </c>
      <c r="K19" s="35" t="s">
        <v>88</v>
      </c>
      <c r="L19" s="68">
        <v>45292</v>
      </c>
      <c r="M19" s="68">
        <v>45627</v>
      </c>
      <c r="N19" s="35" t="s">
        <v>89</v>
      </c>
      <c r="O19" s="70" t="s">
        <v>33</v>
      </c>
    </row>
    <row r="20" s="1" customFormat="1" ht="60" customHeight="1" spans="1:15">
      <c r="A20" s="35">
        <v>10</v>
      </c>
      <c r="B20" s="35" t="s">
        <v>90</v>
      </c>
      <c r="C20" s="35" t="s">
        <v>91</v>
      </c>
      <c r="D20" s="35" t="s">
        <v>92</v>
      </c>
      <c r="E20" s="35" t="s">
        <v>93</v>
      </c>
      <c r="F20" s="35" t="s">
        <v>91</v>
      </c>
      <c r="G20" s="35" t="s">
        <v>40</v>
      </c>
      <c r="H20" s="37">
        <v>20</v>
      </c>
      <c r="I20" s="32" t="s">
        <v>29</v>
      </c>
      <c r="J20" s="35" t="s">
        <v>94</v>
      </c>
      <c r="K20" s="35" t="s">
        <v>95</v>
      </c>
      <c r="L20" s="68">
        <v>45292</v>
      </c>
      <c r="M20" s="68">
        <v>45627</v>
      </c>
      <c r="N20" s="35" t="s">
        <v>96</v>
      </c>
      <c r="O20" s="70" t="s">
        <v>33</v>
      </c>
    </row>
    <row r="21" s="1" customFormat="1" ht="116" customHeight="1" spans="1:15">
      <c r="A21" s="35">
        <v>11</v>
      </c>
      <c r="B21" s="35" t="s">
        <v>97</v>
      </c>
      <c r="C21" s="35" t="s">
        <v>98</v>
      </c>
      <c r="D21" s="35" t="s">
        <v>99</v>
      </c>
      <c r="E21" s="35" t="s">
        <v>100</v>
      </c>
      <c r="F21" s="35" t="s">
        <v>98</v>
      </c>
      <c r="G21" s="35" t="s">
        <v>40</v>
      </c>
      <c r="H21" s="39">
        <v>45</v>
      </c>
      <c r="I21" s="32" t="s">
        <v>29</v>
      </c>
      <c r="J21" s="35" t="s">
        <v>101</v>
      </c>
      <c r="K21" s="35" t="s">
        <v>102</v>
      </c>
      <c r="L21" s="68">
        <v>45292</v>
      </c>
      <c r="M21" s="68">
        <v>45627</v>
      </c>
      <c r="N21" s="35" t="s">
        <v>103</v>
      </c>
      <c r="O21" s="70" t="s">
        <v>33</v>
      </c>
    </row>
    <row r="22" s="1" customFormat="1" ht="70" customHeight="1" spans="1:15">
      <c r="A22" s="35">
        <v>12</v>
      </c>
      <c r="B22" s="35" t="s">
        <v>70</v>
      </c>
      <c r="C22" s="35" t="s">
        <v>104</v>
      </c>
      <c r="D22" s="35" t="s">
        <v>105</v>
      </c>
      <c r="E22" s="35" t="s">
        <v>106</v>
      </c>
      <c r="F22" s="35" t="s">
        <v>104</v>
      </c>
      <c r="G22" s="35" t="s">
        <v>40</v>
      </c>
      <c r="H22" s="37">
        <v>5</v>
      </c>
      <c r="I22" s="32" t="s">
        <v>29</v>
      </c>
      <c r="J22" s="35" t="s">
        <v>107</v>
      </c>
      <c r="K22" s="35" t="s">
        <v>108</v>
      </c>
      <c r="L22" s="68">
        <v>45292</v>
      </c>
      <c r="M22" s="68">
        <v>45627</v>
      </c>
      <c r="N22" s="35" t="s">
        <v>70</v>
      </c>
      <c r="O22" s="71" t="s">
        <v>109</v>
      </c>
    </row>
    <row r="23" s="1" customFormat="1" ht="70" customHeight="1" spans="1:15">
      <c r="A23" s="35">
        <v>13</v>
      </c>
      <c r="B23" s="35" t="s">
        <v>110</v>
      </c>
      <c r="C23" s="35" t="s">
        <v>111</v>
      </c>
      <c r="D23" s="35" t="s">
        <v>112</v>
      </c>
      <c r="E23" s="35" t="s">
        <v>113</v>
      </c>
      <c r="F23" s="35" t="s">
        <v>111</v>
      </c>
      <c r="G23" s="35" t="s">
        <v>40</v>
      </c>
      <c r="H23" s="37">
        <v>5</v>
      </c>
      <c r="I23" s="32" t="s">
        <v>29</v>
      </c>
      <c r="J23" s="35" t="s">
        <v>114</v>
      </c>
      <c r="K23" s="35" t="s">
        <v>115</v>
      </c>
      <c r="L23" s="68">
        <v>45292</v>
      </c>
      <c r="M23" s="68">
        <v>45627</v>
      </c>
      <c r="N23" s="35" t="s">
        <v>116</v>
      </c>
      <c r="O23" s="71" t="s">
        <v>117</v>
      </c>
    </row>
    <row r="24" s="1" customFormat="1" ht="37" customHeight="1" spans="1:15">
      <c r="A24" s="19" t="s">
        <v>118</v>
      </c>
      <c r="B24" s="19"/>
      <c r="C24" s="19"/>
      <c r="D24" s="40" t="s">
        <v>119</v>
      </c>
      <c r="E24" s="19"/>
      <c r="F24" s="19"/>
      <c r="G24" s="18"/>
      <c r="H24" s="20">
        <f>H25+H39</f>
        <v>891</v>
      </c>
      <c r="I24" s="57"/>
      <c r="J24" s="57"/>
      <c r="K24" s="57"/>
      <c r="L24" s="57"/>
      <c r="M24" s="57"/>
      <c r="N24" s="57"/>
      <c r="O24" s="58"/>
    </row>
    <row r="25" s="1" customFormat="1" ht="37" customHeight="1" spans="1:15">
      <c r="A25" s="41" t="s">
        <v>120</v>
      </c>
      <c r="B25" s="41"/>
      <c r="C25" s="41"/>
      <c r="D25" s="41" t="s">
        <v>121</v>
      </c>
      <c r="E25" s="41"/>
      <c r="F25" s="41"/>
      <c r="G25" s="21"/>
      <c r="H25" s="23">
        <f>SUM(H26:H38)</f>
        <v>716</v>
      </c>
      <c r="I25" s="57"/>
      <c r="J25" s="57"/>
      <c r="K25" s="57"/>
      <c r="L25" s="57"/>
      <c r="M25" s="57"/>
      <c r="N25" s="57"/>
      <c r="O25" s="58"/>
    </row>
    <row r="26" s="1" customFormat="1" ht="60" customHeight="1" spans="1:15">
      <c r="A26" s="42">
        <v>14</v>
      </c>
      <c r="B26" s="43" t="s">
        <v>122</v>
      </c>
      <c r="C26" s="43" t="s">
        <v>123</v>
      </c>
      <c r="D26" s="44" t="s">
        <v>124</v>
      </c>
      <c r="E26" s="44" t="s">
        <v>125</v>
      </c>
      <c r="F26" s="43" t="s">
        <v>123</v>
      </c>
      <c r="G26" s="42" t="s">
        <v>40</v>
      </c>
      <c r="H26" s="45">
        <v>18</v>
      </c>
      <c r="I26" s="32" t="s">
        <v>29</v>
      </c>
      <c r="J26" s="44" t="s">
        <v>126</v>
      </c>
      <c r="K26" s="35" t="s">
        <v>127</v>
      </c>
      <c r="L26" s="68">
        <v>45292</v>
      </c>
      <c r="M26" s="68">
        <v>45627</v>
      </c>
      <c r="N26" s="44" t="s">
        <v>128</v>
      </c>
      <c r="O26" s="70" t="s">
        <v>33</v>
      </c>
    </row>
    <row r="27" s="1" customFormat="1" ht="70" customHeight="1" spans="1:15">
      <c r="A27" s="42">
        <v>15</v>
      </c>
      <c r="B27" s="42" t="s">
        <v>50</v>
      </c>
      <c r="C27" s="42" t="s">
        <v>51</v>
      </c>
      <c r="D27" s="42" t="s">
        <v>129</v>
      </c>
      <c r="E27" s="42" t="s">
        <v>130</v>
      </c>
      <c r="F27" s="42" t="s">
        <v>51</v>
      </c>
      <c r="G27" s="42" t="s">
        <v>40</v>
      </c>
      <c r="H27" s="46">
        <v>5</v>
      </c>
      <c r="I27" s="32" t="s">
        <v>29</v>
      </c>
      <c r="J27" s="42" t="s">
        <v>131</v>
      </c>
      <c r="K27" s="42" t="s">
        <v>132</v>
      </c>
      <c r="L27" s="72">
        <v>45292</v>
      </c>
      <c r="M27" s="72">
        <v>45627</v>
      </c>
      <c r="N27" s="42" t="s">
        <v>56</v>
      </c>
      <c r="O27" s="71" t="s">
        <v>109</v>
      </c>
    </row>
    <row r="28" s="1" customFormat="1" ht="75" customHeight="1" spans="1:15">
      <c r="A28" s="42">
        <v>16</v>
      </c>
      <c r="B28" s="42" t="s">
        <v>133</v>
      </c>
      <c r="C28" s="42" t="s">
        <v>134</v>
      </c>
      <c r="D28" s="42" t="s">
        <v>135</v>
      </c>
      <c r="E28" s="42" t="s">
        <v>136</v>
      </c>
      <c r="F28" s="42" t="s">
        <v>137</v>
      </c>
      <c r="G28" s="42" t="s">
        <v>40</v>
      </c>
      <c r="H28" s="46">
        <v>60</v>
      </c>
      <c r="I28" s="32" t="s">
        <v>29</v>
      </c>
      <c r="J28" s="42" t="s">
        <v>138</v>
      </c>
      <c r="K28" s="42" t="s">
        <v>139</v>
      </c>
      <c r="L28" s="72">
        <v>45292</v>
      </c>
      <c r="M28" s="72">
        <v>45627</v>
      </c>
      <c r="N28" s="42" t="s">
        <v>133</v>
      </c>
      <c r="O28" s="70" t="s">
        <v>33</v>
      </c>
    </row>
    <row r="29" s="1" customFormat="1" ht="69" customHeight="1" spans="1:15">
      <c r="A29" s="42">
        <v>17</v>
      </c>
      <c r="B29" s="42" t="s">
        <v>133</v>
      </c>
      <c r="C29" s="42" t="s">
        <v>137</v>
      </c>
      <c r="D29" s="42" t="s">
        <v>140</v>
      </c>
      <c r="E29" s="42" t="s">
        <v>141</v>
      </c>
      <c r="F29" s="42" t="s">
        <v>137</v>
      </c>
      <c r="G29" s="42" t="s">
        <v>40</v>
      </c>
      <c r="H29" s="46">
        <v>100</v>
      </c>
      <c r="I29" s="32" t="s">
        <v>29</v>
      </c>
      <c r="J29" s="42" t="s">
        <v>138</v>
      </c>
      <c r="K29" s="42" t="s">
        <v>139</v>
      </c>
      <c r="L29" s="72">
        <v>45292</v>
      </c>
      <c r="M29" s="72">
        <v>45627</v>
      </c>
      <c r="N29" s="42" t="s">
        <v>133</v>
      </c>
      <c r="O29" s="70" t="s">
        <v>33</v>
      </c>
    </row>
    <row r="30" s="1" customFormat="1" ht="70" customHeight="1" spans="1:15">
      <c r="A30" s="42">
        <v>18</v>
      </c>
      <c r="B30" s="42" t="s">
        <v>133</v>
      </c>
      <c r="C30" s="42" t="s">
        <v>142</v>
      </c>
      <c r="D30" s="42" t="s">
        <v>143</v>
      </c>
      <c r="E30" s="42" t="s">
        <v>144</v>
      </c>
      <c r="F30" s="42" t="s">
        <v>137</v>
      </c>
      <c r="G30" s="42" t="s">
        <v>40</v>
      </c>
      <c r="H30" s="46">
        <v>50</v>
      </c>
      <c r="I30" s="32" t="s">
        <v>29</v>
      </c>
      <c r="J30" s="42" t="s">
        <v>138</v>
      </c>
      <c r="K30" s="42" t="s">
        <v>139</v>
      </c>
      <c r="L30" s="72">
        <v>45292</v>
      </c>
      <c r="M30" s="72">
        <v>45627</v>
      </c>
      <c r="N30" s="42" t="s">
        <v>133</v>
      </c>
      <c r="O30" s="70" t="s">
        <v>33</v>
      </c>
    </row>
    <row r="31" s="1" customFormat="1" ht="65" customHeight="1" spans="1:15">
      <c r="A31" s="42">
        <v>19</v>
      </c>
      <c r="B31" s="42" t="s">
        <v>133</v>
      </c>
      <c r="C31" s="42" t="s">
        <v>145</v>
      </c>
      <c r="D31" s="42" t="s">
        <v>146</v>
      </c>
      <c r="E31" s="42" t="s">
        <v>144</v>
      </c>
      <c r="F31" s="42" t="s">
        <v>137</v>
      </c>
      <c r="G31" s="42" t="s">
        <v>40</v>
      </c>
      <c r="H31" s="46">
        <v>50</v>
      </c>
      <c r="I31" s="32" t="s">
        <v>29</v>
      </c>
      <c r="J31" s="42" t="s">
        <v>138</v>
      </c>
      <c r="K31" s="42" t="s">
        <v>139</v>
      </c>
      <c r="L31" s="72">
        <v>45292</v>
      </c>
      <c r="M31" s="72">
        <v>45627</v>
      </c>
      <c r="N31" s="42" t="s">
        <v>133</v>
      </c>
      <c r="O31" s="70" t="s">
        <v>33</v>
      </c>
    </row>
    <row r="32" s="1" customFormat="1" ht="60" customHeight="1" spans="1:15">
      <c r="A32" s="42">
        <v>20</v>
      </c>
      <c r="B32" s="42" t="s">
        <v>70</v>
      </c>
      <c r="C32" s="42" t="s">
        <v>71</v>
      </c>
      <c r="D32" s="42" t="s">
        <v>147</v>
      </c>
      <c r="E32" s="42" t="s">
        <v>148</v>
      </c>
      <c r="F32" s="42" t="s">
        <v>71</v>
      </c>
      <c r="G32" s="42" t="s">
        <v>40</v>
      </c>
      <c r="H32" s="46">
        <v>100</v>
      </c>
      <c r="I32" s="32" t="s">
        <v>29</v>
      </c>
      <c r="J32" s="42" t="s">
        <v>149</v>
      </c>
      <c r="K32" s="42" t="s">
        <v>150</v>
      </c>
      <c r="L32" s="72">
        <v>45292</v>
      </c>
      <c r="M32" s="72">
        <v>45627</v>
      </c>
      <c r="N32" s="42" t="s">
        <v>70</v>
      </c>
      <c r="O32" s="71" t="s">
        <v>151</v>
      </c>
    </row>
    <row r="33" s="1" customFormat="1" ht="93" customHeight="1" spans="1:15">
      <c r="A33" s="42">
        <v>21</v>
      </c>
      <c r="B33" s="42" t="s">
        <v>70</v>
      </c>
      <c r="C33" s="42" t="s">
        <v>71</v>
      </c>
      <c r="D33" s="42" t="s">
        <v>152</v>
      </c>
      <c r="E33" s="42" t="s">
        <v>153</v>
      </c>
      <c r="F33" s="42" t="s">
        <v>71</v>
      </c>
      <c r="G33" s="42" t="s">
        <v>40</v>
      </c>
      <c r="H33" s="46">
        <v>26</v>
      </c>
      <c r="I33" s="32" t="s">
        <v>29</v>
      </c>
      <c r="J33" s="42" t="s">
        <v>154</v>
      </c>
      <c r="K33" s="42" t="s">
        <v>155</v>
      </c>
      <c r="L33" s="42">
        <v>45292</v>
      </c>
      <c r="M33" s="42">
        <v>45627</v>
      </c>
      <c r="N33" s="42" t="s">
        <v>32</v>
      </c>
      <c r="O33" s="71" t="s">
        <v>156</v>
      </c>
    </row>
    <row r="34" s="1" customFormat="1" ht="90" customHeight="1" spans="1:15">
      <c r="A34" s="42">
        <v>22</v>
      </c>
      <c r="B34" s="42" t="s">
        <v>90</v>
      </c>
      <c r="C34" s="42" t="s">
        <v>157</v>
      </c>
      <c r="D34" s="42" t="s">
        <v>158</v>
      </c>
      <c r="E34" s="42" t="s">
        <v>159</v>
      </c>
      <c r="F34" s="42" t="s">
        <v>157</v>
      </c>
      <c r="G34" s="42" t="s">
        <v>40</v>
      </c>
      <c r="H34" s="46">
        <v>75</v>
      </c>
      <c r="I34" s="32" t="s">
        <v>29</v>
      </c>
      <c r="J34" s="42" t="s">
        <v>160</v>
      </c>
      <c r="K34" s="42" t="s">
        <v>155</v>
      </c>
      <c r="L34" s="42">
        <v>45292</v>
      </c>
      <c r="M34" s="42">
        <v>45627</v>
      </c>
      <c r="N34" s="42" t="s">
        <v>32</v>
      </c>
      <c r="O34" s="71" t="s">
        <v>156</v>
      </c>
    </row>
    <row r="35" s="1" customFormat="1" ht="93" customHeight="1" spans="1:15">
      <c r="A35" s="42">
        <v>23</v>
      </c>
      <c r="B35" s="42" t="s">
        <v>161</v>
      </c>
      <c r="C35" s="42" t="s">
        <v>162</v>
      </c>
      <c r="D35" s="42" t="s">
        <v>163</v>
      </c>
      <c r="E35" s="42" t="s">
        <v>164</v>
      </c>
      <c r="F35" s="42" t="s">
        <v>162</v>
      </c>
      <c r="G35" s="42" t="s">
        <v>40</v>
      </c>
      <c r="H35" s="46">
        <v>75</v>
      </c>
      <c r="I35" s="32" t="s">
        <v>29</v>
      </c>
      <c r="J35" s="42" t="s">
        <v>160</v>
      </c>
      <c r="K35" s="42" t="s">
        <v>155</v>
      </c>
      <c r="L35" s="42">
        <v>45292</v>
      </c>
      <c r="M35" s="42">
        <v>45627</v>
      </c>
      <c r="N35" s="42" t="s">
        <v>32</v>
      </c>
      <c r="O35" s="71" t="s">
        <v>156</v>
      </c>
    </row>
    <row r="36" s="1" customFormat="1" ht="87" customHeight="1" spans="1:15">
      <c r="A36" s="42">
        <v>24</v>
      </c>
      <c r="B36" s="42" t="s">
        <v>70</v>
      </c>
      <c r="C36" s="42" t="s">
        <v>165</v>
      </c>
      <c r="D36" s="42" t="s">
        <v>166</v>
      </c>
      <c r="E36" s="42" t="s">
        <v>167</v>
      </c>
      <c r="F36" s="42" t="s">
        <v>165</v>
      </c>
      <c r="G36" s="42" t="s">
        <v>40</v>
      </c>
      <c r="H36" s="46">
        <v>70</v>
      </c>
      <c r="I36" s="32" t="s">
        <v>29</v>
      </c>
      <c r="J36" s="42" t="s">
        <v>160</v>
      </c>
      <c r="K36" s="42" t="s">
        <v>155</v>
      </c>
      <c r="L36" s="42">
        <v>45292</v>
      </c>
      <c r="M36" s="42">
        <v>45627</v>
      </c>
      <c r="N36" s="42" t="s">
        <v>32</v>
      </c>
      <c r="O36" s="71" t="s">
        <v>156</v>
      </c>
    </row>
    <row r="37" s="1" customFormat="1" ht="75" customHeight="1" spans="1:15">
      <c r="A37" s="42">
        <v>25</v>
      </c>
      <c r="B37" s="42" t="s">
        <v>161</v>
      </c>
      <c r="C37" s="42" t="s">
        <v>168</v>
      </c>
      <c r="D37" s="42" t="s">
        <v>169</v>
      </c>
      <c r="E37" s="42" t="s">
        <v>170</v>
      </c>
      <c r="F37" s="42" t="s">
        <v>168</v>
      </c>
      <c r="G37" s="42" t="s">
        <v>40</v>
      </c>
      <c r="H37" s="46">
        <v>60</v>
      </c>
      <c r="I37" s="32" t="s">
        <v>29</v>
      </c>
      <c r="J37" s="42" t="s">
        <v>160</v>
      </c>
      <c r="K37" s="42" t="s">
        <v>155</v>
      </c>
      <c r="L37" s="42">
        <v>45292</v>
      </c>
      <c r="M37" s="42">
        <v>45627</v>
      </c>
      <c r="N37" s="42" t="s">
        <v>32</v>
      </c>
      <c r="O37" s="71" t="s">
        <v>156</v>
      </c>
    </row>
    <row r="38" s="1" customFormat="1" ht="70" customHeight="1" spans="1:15">
      <c r="A38" s="47">
        <v>26</v>
      </c>
      <c r="B38" s="47" t="s">
        <v>70</v>
      </c>
      <c r="C38" s="47" t="s">
        <v>137</v>
      </c>
      <c r="D38" s="47" t="s">
        <v>171</v>
      </c>
      <c r="E38" s="47" t="s">
        <v>172</v>
      </c>
      <c r="F38" s="47" t="s">
        <v>137</v>
      </c>
      <c r="G38" s="47" t="s">
        <v>40</v>
      </c>
      <c r="H38" s="48">
        <v>27</v>
      </c>
      <c r="I38" s="73" t="s">
        <v>29</v>
      </c>
      <c r="J38" s="47" t="s">
        <v>160</v>
      </c>
      <c r="K38" s="47" t="s">
        <v>155</v>
      </c>
      <c r="L38" s="47">
        <v>45292</v>
      </c>
      <c r="M38" s="47">
        <v>45627</v>
      </c>
      <c r="N38" s="47" t="s">
        <v>32</v>
      </c>
      <c r="O38" s="71" t="s">
        <v>156</v>
      </c>
    </row>
    <row r="39" s="2" customFormat="1" ht="50" customHeight="1" spans="1:15">
      <c r="A39" s="41" t="s">
        <v>173</v>
      </c>
      <c r="B39" s="41"/>
      <c r="C39" s="41"/>
      <c r="D39" s="41" t="s">
        <v>174</v>
      </c>
      <c r="E39" s="41"/>
      <c r="F39" s="41"/>
      <c r="G39" s="41"/>
      <c r="H39" s="23">
        <v>175</v>
      </c>
      <c r="I39" s="41"/>
      <c r="J39" s="41"/>
      <c r="K39" s="41"/>
      <c r="L39" s="41"/>
      <c r="M39" s="41"/>
      <c r="N39" s="41"/>
      <c r="O39" s="41"/>
    </row>
    <row r="40" s="1" customFormat="1" ht="75" customHeight="1" spans="1:15">
      <c r="A40" s="49">
        <v>27</v>
      </c>
      <c r="B40" s="50" t="s">
        <v>24</v>
      </c>
      <c r="C40" s="50" t="s">
        <v>175</v>
      </c>
      <c r="D40" s="49" t="s">
        <v>176</v>
      </c>
      <c r="E40" s="49" t="s">
        <v>177</v>
      </c>
      <c r="F40" s="50" t="s">
        <v>175</v>
      </c>
      <c r="G40" s="49" t="s">
        <v>178</v>
      </c>
      <c r="H40" s="51">
        <v>175</v>
      </c>
      <c r="I40" s="49" t="s">
        <v>29</v>
      </c>
      <c r="J40" s="50" t="s">
        <v>179</v>
      </c>
      <c r="K40" s="50" t="s">
        <v>180</v>
      </c>
      <c r="L40" s="74">
        <v>45292</v>
      </c>
      <c r="M40" s="74">
        <v>45627</v>
      </c>
      <c r="N40" s="49" t="s">
        <v>32</v>
      </c>
      <c r="O40" s="75" t="s">
        <v>181</v>
      </c>
    </row>
    <row r="41" s="1" customFormat="1" ht="35" customHeight="1" spans="1:15">
      <c r="A41" s="19" t="s">
        <v>182</v>
      </c>
      <c r="B41" s="40"/>
      <c r="C41" s="40"/>
      <c r="D41" s="40" t="s">
        <v>183</v>
      </c>
      <c r="E41" s="40"/>
      <c r="F41" s="40"/>
      <c r="G41" s="18"/>
      <c r="H41" s="20">
        <f>H42+H44+H46</f>
        <v>799</v>
      </c>
      <c r="I41" s="76"/>
      <c r="J41" s="77"/>
      <c r="K41" s="77"/>
      <c r="L41" s="77"/>
      <c r="M41" s="77"/>
      <c r="N41" s="77"/>
      <c r="O41" s="78"/>
    </row>
    <row r="42" s="1" customFormat="1" ht="49" customHeight="1" spans="1:15">
      <c r="A42" s="41" t="s">
        <v>184</v>
      </c>
      <c r="B42" s="41"/>
      <c r="C42" s="41"/>
      <c r="D42" s="41" t="s">
        <v>185</v>
      </c>
      <c r="E42" s="41"/>
      <c r="F42" s="41"/>
      <c r="G42" s="41"/>
      <c r="H42" s="23">
        <v>465</v>
      </c>
      <c r="I42" s="79"/>
      <c r="J42" s="79"/>
      <c r="K42" s="79"/>
      <c r="L42" s="79"/>
      <c r="M42" s="79"/>
      <c r="N42" s="79"/>
      <c r="O42" s="78"/>
    </row>
    <row r="43" s="1" customFormat="1" ht="102" customHeight="1" spans="1:15">
      <c r="A43" s="32">
        <v>28</v>
      </c>
      <c r="B43" s="32" t="s">
        <v>24</v>
      </c>
      <c r="C43" s="32" t="s">
        <v>175</v>
      </c>
      <c r="D43" s="32" t="s">
        <v>185</v>
      </c>
      <c r="E43" s="32" t="s">
        <v>186</v>
      </c>
      <c r="F43" s="32" t="s">
        <v>175</v>
      </c>
      <c r="G43" s="32" t="s">
        <v>187</v>
      </c>
      <c r="H43" s="33">
        <v>465</v>
      </c>
      <c r="I43" s="32" t="s">
        <v>29</v>
      </c>
      <c r="J43" s="32" t="s">
        <v>188</v>
      </c>
      <c r="K43" s="32" t="s">
        <v>189</v>
      </c>
      <c r="L43" s="74">
        <v>45292</v>
      </c>
      <c r="M43" s="74">
        <v>45627</v>
      </c>
      <c r="N43" s="32" t="s">
        <v>190</v>
      </c>
      <c r="O43" s="80" t="s">
        <v>191</v>
      </c>
    </row>
    <row r="44" s="1" customFormat="1" ht="30" customHeight="1" spans="1:15">
      <c r="A44" s="41" t="s">
        <v>192</v>
      </c>
      <c r="B44" s="41"/>
      <c r="C44" s="41"/>
      <c r="D44" s="41" t="s">
        <v>193</v>
      </c>
      <c r="E44" s="41"/>
      <c r="F44" s="41"/>
      <c r="G44" s="41"/>
      <c r="H44" s="23">
        <v>270</v>
      </c>
      <c r="I44" s="79"/>
      <c r="J44" s="79"/>
      <c r="K44" s="79"/>
      <c r="L44" s="81"/>
      <c r="M44" s="81"/>
      <c r="N44" s="79"/>
      <c r="O44" s="78"/>
    </row>
    <row r="45" s="1" customFormat="1" ht="100" customHeight="1" spans="1:15">
      <c r="A45" s="32">
        <v>29</v>
      </c>
      <c r="B45" s="32" t="s">
        <v>24</v>
      </c>
      <c r="C45" s="32" t="s">
        <v>194</v>
      </c>
      <c r="D45" s="32" t="s">
        <v>193</v>
      </c>
      <c r="E45" s="32" t="s">
        <v>195</v>
      </c>
      <c r="F45" s="32" t="s">
        <v>196</v>
      </c>
      <c r="G45" s="32" t="s">
        <v>197</v>
      </c>
      <c r="H45" s="33">
        <v>270</v>
      </c>
      <c r="I45" s="32" t="s">
        <v>29</v>
      </c>
      <c r="J45" s="32" t="s">
        <v>198</v>
      </c>
      <c r="K45" s="32" t="s">
        <v>199</v>
      </c>
      <c r="L45" s="82">
        <v>45292</v>
      </c>
      <c r="M45" s="82">
        <v>45627</v>
      </c>
      <c r="N45" s="32" t="s">
        <v>32</v>
      </c>
      <c r="O45" s="83" t="s">
        <v>200</v>
      </c>
    </row>
    <row r="46" ht="31" customHeight="1" spans="1:15">
      <c r="A46" s="41" t="s">
        <v>201</v>
      </c>
      <c r="B46" s="41"/>
      <c r="C46" s="41"/>
      <c r="D46" s="41" t="s">
        <v>202</v>
      </c>
      <c r="E46" s="41"/>
      <c r="F46" s="41"/>
      <c r="G46" s="41"/>
      <c r="H46" s="23">
        <v>64</v>
      </c>
      <c r="I46" s="58"/>
      <c r="J46" s="58"/>
      <c r="K46" s="58"/>
      <c r="L46" s="58"/>
      <c r="M46" s="58"/>
      <c r="N46" s="58"/>
      <c r="O46" s="58"/>
    </row>
    <row r="47" ht="54" customHeight="1" spans="1:15">
      <c r="A47" s="32">
        <v>30</v>
      </c>
      <c r="B47" s="32" t="s">
        <v>203</v>
      </c>
      <c r="C47" s="32" t="s">
        <v>37</v>
      </c>
      <c r="D47" s="32" t="s">
        <v>204</v>
      </c>
      <c r="E47" s="32" t="s">
        <v>205</v>
      </c>
      <c r="F47" s="32" t="s">
        <v>37</v>
      </c>
      <c r="G47" s="32" t="s">
        <v>40</v>
      </c>
      <c r="H47" s="33">
        <v>10</v>
      </c>
      <c r="I47" s="32" t="s">
        <v>29</v>
      </c>
      <c r="J47" s="32" t="s">
        <v>206</v>
      </c>
      <c r="K47" s="32" t="s">
        <v>207</v>
      </c>
      <c r="L47" s="82">
        <v>45292</v>
      </c>
      <c r="M47" s="82">
        <v>45627</v>
      </c>
      <c r="N47" s="32" t="s">
        <v>208</v>
      </c>
      <c r="O47" s="80" t="s">
        <v>209</v>
      </c>
    </row>
    <row r="48" ht="54" customHeight="1" spans="1:15">
      <c r="A48" s="32">
        <v>31</v>
      </c>
      <c r="B48" s="32" t="s">
        <v>70</v>
      </c>
      <c r="C48" s="32" t="s">
        <v>210</v>
      </c>
      <c r="D48" s="32" t="s">
        <v>211</v>
      </c>
      <c r="E48" s="32" t="s">
        <v>212</v>
      </c>
      <c r="F48" s="32" t="s">
        <v>210</v>
      </c>
      <c r="G48" s="32" t="s">
        <v>40</v>
      </c>
      <c r="H48" s="33">
        <v>10</v>
      </c>
      <c r="I48" s="32" t="s">
        <v>29</v>
      </c>
      <c r="J48" s="84" t="s">
        <v>213</v>
      </c>
      <c r="K48" s="84" t="s">
        <v>214</v>
      </c>
      <c r="L48" s="82">
        <v>45292</v>
      </c>
      <c r="M48" s="82">
        <v>45627</v>
      </c>
      <c r="N48" s="32" t="s">
        <v>208</v>
      </c>
      <c r="O48" s="80" t="s">
        <v>209</v>
      </c>
    </row>
    <row r="49" ht="54" customHeight="1" spans="1:15">
      <c r="A49" s="32">
        <v>32</v>
      </c>
      <c r="B49" s="32" t="s">
        <v>97</v>
      </c>
      <c r="C49" s="32" t="s">
        <v>215</v>
      </c>
      <c r="D49" s="32" t="s">
        <v>216</v>
      </c>
      <c r="E49" s="52" t="s">
        <v>217</v>
      </c>
      <c r="F49" s="32" t="s">
        <v>215</v>
      </c>
      <c r="G49" s="32" t="s">
        <v>40</v>
      </c>
      <c r="H49" s="53">
        <v>10</v>
      </c>
      <c r="I49" s="32" t="s">
        <v>29</v>
      </c>
      <c r="J49" s="32" t="s">
        <v>218</v>
      </c>
      <c r="K49" s="32" t="s">
        <v>219</v>
      </c>
      <c r="L49" s="82">
        <v>45292</v>
      </c>
      <c r="M49" s="82">
        <v>45627</v>
      </c>
      <c r="N49" s="32" t="s">
        <v>208</v>
      </c>
      <c r="O49" s="80" t="s">
        <v>209</v>
      </c>
    </row>
    <row r="50" ht="54" customHeight="1" spans="1:15">
      <c r="A50" s="32">
        <v>33</v>
      </c>
      <c r="B50" s="32" t="s">
        <v>203</v>
      </c>
      <c r="C50" s="32" t="s">
        <v>220</v>
      </c>
      <c r="D50" s="32" t="s">
        <v>221</v>
      </c>
      <c r="E50" s="32" t="s">
        <v>222</v>
      </c>
      <c r="F50" s="32" t="s">
        <v>220</v>
      </c>
      <c r="G50" s="32" t="s">
        <v>40</v>
      </c>
      <c r="H50" s="53">
        <v>12</v>
      </c>
      <c r="I50" s="32" t="s">
        <v>29</v>
      </c>
      <c r="J50" s="32" t="s">
        <v>223</v>
      </c>
      <c r="K50" s="32" t="s">
        <v>224</v>
      </c>
      <c r="L50" s="82">
        <v>45292</v>
      </c>
      <c r="M50" s="82">
        <v>45627</v>
      </c>
      <c r="N50" s="32" t="s">
        <v>208</v>
      </c>
      <c r="O50" s="80" t="s">
        <v>209</v>
      </c>
    </row>
    <row r="51" ht="54" customHeight="1" spans="1:15">
      <c r="A51" s="32">
        <v>34</v>
      </c>
      <c r="B51" s="32" t="s">
        <v>133</v>
      </c>
      <c r="C51" s="32" t="s">
        <v>225</v>
      </c>
      <c r="D51" s="32" t="s">
        <v>226</v>
      </c>
      <c r="E51" s="32" t="s">
        <v>227</v>
      </c>
      <c r="F51" s="32" t="s">
        <v>225</v>
      </c>
      <c r="G51" s="32" t="s">
        <v>40</v>
      </c>
      <c r="H51" s="53">
        <v>12</v>
      </c>
      <c r="I51" s="32" t="s">
        <v>29</v>
      </c>
      <c r="J51" s="32" t="s">
        <v>228</v>
      </c>
      <c r="K51" s="32" t="s">
        <v>229</v>
      </c>
      <c r="L51" s="82">
        <v>45292</v>
      </c>
      <c r="M51" s="82">
        <v>45627</v>
      </c>
      <c r="N51" s="32" t="s">
        <v>208</v>
      </c>
      <c r="O51" s="80" t="s">
        <v>209</v>
      </c>
    </row>
    <row r="52" ht="54" customHeight="1" spans="1:15">
      <c r="A52" s="32">
        <v>35</v>
      </c>
      <c r="B52" s="32" t="s">
        <v>230</v>
      </c>
      <c r="C52" s="32" t="s">
        <v>231</v>
      </c>
      <c r="D52" s="32" t="s">
        <v>232</v>
      </c>
      <c r="E52" s="32" t="s">
        <v>233</v>
      </c>
      <c r="F52" s="32" t="s">
        <v>231</v>
      </c>
      <c r="G52" s="32" t="s">
        <v>40</v>
      </c>
      <c r="H52" s="53">
        <v>10</v>
      </c>
      <c r="I52" s="32" t="s">
        <v>29</v>
      </c>
      <c r="J52" s="32" t="s">
        <v>234</v>
      </c>
      <c r="K52" s="32" t="s">
        <v>235</v>
      </c>
      <c r="L52" s="82">
        <v>45292</v>
      </c>
      <c r="M52" s="82">
        <v>45627</v>
      </c>
      <c r="N52" s="32" t="s">
        <v>208</v>
      </c>
      <c r="O52" s="80" t="s">
        <v>209</v>
      </c>
    </row>
  </sheetData>
  <mergeCells count="18">
    <mergeCell ref="A2:O2"/>
    <mergeCell ref="A3:N3"/>
    <mergeCell ref="L4:M4"/>
    <mergeCell ref="A4:A6"/>
    <mergeCell ref="B4:B6"/>
    <mergeCell ref="C4:C6"/>
    <mergeCell ref="D4:D6"/>
    <mergeCell ref="E4:E6"/>
    <mergeCell ref="F4:F6"/>
    <mergeCell ref="G4:G6"/>
    <mergeCell ref="H4:H6"/>
    <mergeCell ref="I4:I6"/>
    <mergeCell ref="J4:J6"/>
    <mergeCell ref="K4:K6"/>
    <mergeCell ref="L5:L6"/>
    <mergeCell ref="M5:M6"/>
    <mergeCell ref="N4:N6"/>
    <mergeCell ref="O4:O6"/>
  </mergeCells>
  <printOptions horizontalCentered="1"/>
  <pageMargins left="0.109722222222222" right="0.109722222222222" top="0.984027777777778" bottom="0.984027777777778" header="0.298611111111111" footer="0.629861111111111"/>
  <pageSetup paperSize="9" scale="75" firstPageNumber="3" orientation="landscape" useFirstPageNumber="1" horizontalDpi="600"/>
  <headerFoot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 workbookViewId="0">
      <selection activeCell="D136" sqref="D136:D137"/>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36" sqref="D136:D13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2024-10-10T02:29:58Z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4755749D68154A7BBF454CE5F4651029_13</vt:lpwstr>
  </property>
</Properties>
</file>